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محسن\سایت\مقالات\"/>
    </mc:Choice>
  </mc:AlternateContent>
  <xr:revisionPtr revIDLastSave="0" documentId="13_ncr:1_{59AC0164-2323-4611-B93E-266F3E032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فعالیت های اجرایی" sheetId="1" r:id="rId1"/>
    <sheet name="منابع مورد نیاز" sheetId="5" r:id="rId2"/>
    <sheet name="Sheet2" sheetId="2" state="hidden" r:id="rId3"/>
  </sheets>
  <definedNames>
    <definedName name="_xlnm.Print_Area" localSheetId="0">'فعالیت های اجرایی'!$A$1:$AK$24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X10" i="1"/>
  <c r="X9" i="1" s="1"/>
  <c r="Y10" i="1"/>
  <c r="Y9" i="1" s="1"/>
  <c r="Z10" i="1"/>
  <c r="Z9" i="1" s="1"/>
  <c r="AA10" i="1"/>
  <c r="AA9" i="1" s="1"/>
  <c r="AB10" i="1"/>
  <c r="AB9" i="1" s="1"/>
  <c r="AC10" i="1"/>
  <c r="AC9" i="1" s="1"/>
  <c r="AD10" i="1"/>
  <c r="AD9" i="1" s="1"/>
  <c r="AE10" i="1"/>
  <c r="AE9" i="1" s="1"/>
  <c r="AF10" i="1"/>
  <c r="AF9" i="1" s="1"/>
  <c r="AG10" i="1"/>
  <c r="AG9" i="1" s="1"/>
  <c r="AH10" i="1"/>
  <c r="AH9" i="1" s="1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AH21" i="1"/>
  <c r="AG21" i="1"/>
  <c r="AF21" i="1"/>
  <c r="AE21" i="1"/>
  <c r="AD21" i="1"/>
  <c r="AC21" i="1"/>
  <c r="AB21" i="1"/>
  <c r="AA21" i="1"/>
  <c r="Z21" i="1"/>
  <c r="Y21" i="1"/>
  <c r="X21" i="1"/>
  <c r="AH20" i="1"/>
  <c r="AG20" i="1"/>
  <c r="AF20" i="1"/>
  <c r="AE20" i="1"/>
  <c r="AD20" i="1"/>
  <c r="AC20" i="1"/>
  <c r="AB20" i="1"/>
  <c r="AA20" i="1"/>
  <c r="Z20" i="1"/>
  <c r="Y20" i="1"/>
  <c r="X20" i="1"/>
  <c r="AH19" i="1"/>
  <c r="AG19" i="1"/>
  <c r="AF19" i="1"/>
  <c r="AE19" i="1"/>
  <c r="AD19" i="1"/>
  <c r="AC19" i="1"/>
  <c r="AB19" i="1"/>
  <c r="AA19" i="1"/>
  <c r="Z19" i="1"/>
  <c r="Y19" i="1"/>
  <c r="X19" i="1"/>
  <c r="AH18" i="1"/>
  <c r="AG18" i="1"/>
  <c r="AF18" i="1"/>
  <c r="AE18" i="1"/>
  <c r="AD18" i="1"/>
  <c r="AC18" i="1"/>
  <c r="AB18" i="1"/>
  <c r="AA18" i="1"/>
  <c r="Z18" i="1"/>
  <c r="Y18" i="1"/>
  <c r="X18" i="1"/>
  <c r="AH16" i="1"/>
  <c r="AG16" i="1"/>
  <c r="AF16" i="1"/>
  <c r="AE16" i="1"/>
  <c r="AD16" i="1"/>
  <c r="AC16" i="1"/>
  <c r="AB16" i="1"/>
  <c r="AA16" i="1"/>
  <c r="Z16" i="1"/>
  <c r="Y16" i="1"/>
  <c r="X16" i="1"/>
  <c r="AH15" i="1"/>
  <c r="AG15" i="1"/>
  <c r="AF15" i="1"/>
  <c r="AE15" i="1"/>
  <c r="AD15" i="1"/>
  <c r="AC15" i="1"/>
  <c r="AB15" i="1"/>
  <c r="AA15" i="1"/>
  <c r="Z15" i="1"/>
  <c r="Y15" i="1"/>
  <c r="X15" i="1"/>
  <c r="AH14" i="1"/>
  <c r="AG14" i="1"/>
  <c r="AF14" i="1"/>
  <c r="AE14" i="1"/>
  <c r="AD14" i="1"/>
  <c r="AC14" i="1"/>
  <c r="AB14" i="1"/>
  <c r="AA14" i="1"/>
  <c r="Z14" i="1"/>
  <c r="Y14" i="1"/>
  <c r="X14" i="1"/>
  <c r="AH13" i="1"/>
  <c r="AG13" i="1"/>
  <c r="AF13" i="1"/>
  <c r="AE13" i="1"/>
  <c r="AD13" i="1"/>
  <c r="AC13" i="1"/>
  <c r="AB13" i="1"/>
  <c r="AA13" i="1"/>
  <c r="Z13" i="1"/>
  <c r="Y13" i="1"/>
  <c r="X13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Y7" i="1"/>
  <c r="T20" i="5" s="1"/>
  <c r="GX7" i="1"/>
  <c r="S20" i="5" s="1"/>
  <c r="GW7" i="1"/>
  <c r="R20" i="5" s="1"/>
  <c r="GV7" i="1"/>
  <c r="Q20" i="5" s="1"/>
  <c r="GU7" i="1"/>
  <c r="P20" i="5" s="1"/>
  <c r="GT7" i="1"/>
  <c r="O20" i="5" s="1"/>
  <c r="GS7" i="1"/>
  <c r="N20" i="5" s="1"/>
  <c r="GR7" i="1"/>
  <c r="M20" i="5" s="1"/>
  <c r="GQ7" i="1"/>
  <c r="L20" i="5" s="1"/>
  <c r="GP7" i="1"/>
  <c r="K20" i="5" s="1"/>
  <c r="GO7" i="1"/>
  <c r="J20" i="5" s="1"/>
  <c r="GN7" i="1"/>
  <c r="I20" i="5" s="1"/>
  <c r="GM7" i="1"/>
  <c r="H20" i="5" s="1"/>
  <c r="GL7" i="1"/>
  <c r="G20" i="5" s="1"/>
  <c r="GK7" i="1"/>
  <c r="F20" i="5" s="1"/>
  <c r="GJ7" i="1"/>
  <c r="E20" i="5" s="1"/>
  <c r="GI7" i="1"/>
  <c r="D20" i="5" s="1"/>
  <c r="GI3" i="1"/>
  <c r="HP7" i="1"/>
  <c r="T21" i="5" s="1"/>
  <c r="HO7" i="1"/>
  <c r="S21" i="5" s="1"/>
  <c r="HN7" i="1"/>
  <c r="R21" i="5" s="1"/>
  <c r="HM7" i="1"/>
  <c r="Q21" i="5" s="1"/>
  <c r="HL7" i="1"/>
  <c r="P21" i="5" s="1"/>
  <c r="HK7" i="1"/>
  <c r="O21" i="5" s="1"/>
  <c r="HJ7" i="1"/>
  <c r="N21" i="5" s="1"/>
  <c r="HI7" i="1"/>
  <c r="M21" i="5" s="1"/>
  <c r="HH7" i="1"/>
  <c r="L21" i="5" s="1"/>
  <c r="HG7" i="1"/>
  <c r="K21" i="5" s="1"/>
  <c r="HF7" i="1"/>
  <c r="J21" i="5" s="1"/>
  <c r="HE7" i="1"/>
  <c r="I21" i="5" s="1"/>
  <c r="HD7" i="1"/>
  <c r="H21" i="5" s="1"/>
  <c r="HC7" i="1"/>
  <c r="G21" i="5" s="1"/>
  <c r="HB7" i="1"/>
  <c r="F21" i="5" s="1"/>
  <c r="HA7" i="1"/>
  <c r="E21" i="5" s="1"/>
  <c r="GZ7" i="1"/>
  <c r="D21" i="5" s="1"/>
  <c r="GH7" i="1"/>
  <c r="T19" i="5" s="1"/>
  <c r="GG7" i="1"/>
  <c r="S19" i="5" s="1"/>
  <c r="GF7" i="1"/>
  <c r="R19" i="5" s="1"/>
  <c r="GE7" i="1"/>
  <c r="Q19" i="5" s="1"/>
  <c r="GD7" i="1"/>
  <c r="P19" i="5" s="1"/>
  <c r="GC7" i="1"/>
  <c r="O19" i="5" s="1"/>
  <c r="GB7" i="1"/>
  <c r="N19" i="5" s="1"/>
  <c r="GA7" i="1"/>
  <c r="M19" i="5" s="1"/>
  <c r="FZ7" i="1"/>
  <c r="L19" i="5" s="1"/>
  <c r="FY7" i="1"/>
  <c r="K19" i="5" s="1"/>
  <c r="FX7" i="1"/>
  <c r="J19" i="5" s="1"/>
  <c r="FW7" i="1"/>
  <c r="I19" i="5" s="1"/>
  <c r="FV7" i="1"/>
  <c r="H19" i="5" s="1"/>
  <c r="FU7" i="1"/>
  <c r="G19" i="5" s="1"/>
  <c r="FT7" i="1"/>
  <c r="F19" i="5" s="1"/>
  <c r="FS7" i="1"/>
  <c r="E19" i="5" s="1"/>
  <c r="FR7" i="1"/>
  <c r="D19" i="5" s="1"/>
  <c r="FQ7" i="1"/>
  <c r="T18" i="5" s="1"/>
  <c r="FP7" i="1"/>
  <c r="S18" i="5" s="1"/>
  <c r="FO7" i="1"/>
  <c r="R18" i="5" s="1"/>
  <c r="FN7" i="1"/>
  <c r="Q18" i="5" s="1"/>
  <c r="FM7" i="1"/>
  <c r="P18" i="5" s="1"/>
  <c r="FL7" i="1"/>
  <c r="O18" i="5" s="1"/>
  <c r="FK7" i="1"/>
  <c r="N18" i="5" s="1"/>
  <c r="FJ7" i="1"/>
  <c r="M18" i="5" s="1"/>
  <c r="FI7" i="1"/>
  <c r="L18" i="5" s="1"/>
  <c r="FH7" i="1"/>
  <c r="K18" i="5" s="1"/>
  <c r="FG7" i="1"/>
  <c r="J18" i="5" s="1"/>
  <c r="FF7" i="1"/>
  <c r="I18" i="5" s="1"/>
  <c r="FE7" i="1"/>
  <c r="H18" i="5" s="1"/>
  <c r="FD7" i="1"/>
  <c r="G18" i="5" s="1"/>
  <c r="FC7" i="1"/>
  <c r="F18" i="5" s="1"/>
  <c r="FB7" i="1"/>
  <c r="E18" i="5" s="1"/>
  <c r="FA7" i="1"/>
  <c r="D18" i="5" s="1"/>
  <c r="EZ7" i="1"/>
  <c r="T17" i="5" s="1"/>
  <c r="EY7" i="1"/>
  <c r="S17" i="5" s="1"/>
  <c r="EX7" i="1"/>
  <c r="R17" i="5" s="1"/>
  <c r="EW7" i="1"/>
  <c r="Q17" i="5" s="1"/>
  <c r="EV7" i="1"/>
  <c r="P17" i="5" s="1"/>
  <c r="EU7" i="1"/>
  <c r="O17" i="5" s="1"/>
  <c r="ET7" i="1"/>
  <c r="N17" i="5" s="1"/>
  <c r="ES7" i="1"/>
  <c r="M17" i="5" s="1"/>
  <c r="ER7" i="1"/>
  <c r="L17" i="5" s="1"/>
  <c r="EQ7" i="1"/>
  <c r="K17" i="5" s="1"/>
  <c r="EP7" i="1"/>
  <c r="J17" i="5" s="1"/>
  <c r="EO7" i="1"/>
  <c r="I17" i="5" s="1"/>
  <c r="EN7" i="1"/>
  <c r="H17" i="5" s="1"/>
  <c r="EM7" i="1"/>
  <c r="G17" i="5" s="1"/>
  <c r="EL7" i="1"/>
  <c r="F17" i="5" s="1"/>
  <c r="EK7" i="1"/>
  <c r="E17" i="5" s="1"/>
  <c r="EJ7" i="1"/>
  <c r="D17" i="5" s="1"/>
  <c r="EI7" i="1"/>
  <c r="T16" i="5" s="1"/>
  <c r="EH7" i="1"/>
  <c r="S16" i="5" s="1"/>
  <c r="EG7" i="1"/>
  <c r="R16" i="5" s="1"/>
  <c r="EF7" i="1"/>
  <c r="Q16" i="5" s="1"/>
  <c r="EE7" i="1"/>
  <c r="P16" i="5" s="1"/>
  <c r="ED7" i="1"/>
  <c r="O16" i="5" s="1"/>
  <c r="EC7" i="1"/>
  <c r="N16" i="5" s="1"/>
  <c r="EB7" i="1"/>
  <c r="M16" i="5" s="1"/>
  <c r="EA7" i="1"/>
  <c r="L16" i="5" s="1"/>
  <c r="DZ7" i="1"/>
  <c r="K16" i="5" s="1"/>
  <c r="DY7" i="1"/>
  <c r="J16" i="5" s="1"/>
  <c r="DX7" i="1"/>
  <c r="I16" i="5" s="1"/>
  <c r="DW7" i="1"/>
  <c r="H16" i="5" s="1"/>
  <c r="DV7" i="1"/>
  <c r="G16" i="5" s="1"/>
  <c r="DU7" i="1"/>
  <c r="F16" i="5" s="1"/>
  <c r="DT7" i="1"/>
  <c r="E16" i="5" s="1"/>
  <c r="DS7" i="1"/>
  <c r="D16" i="5" s="1"/>
  <c r="DR7" i="1"/>
  <c r="T15" i="5" s="1"/>
  <c r="DQ7" i="1"/>
  <c r="S15" i="5" s="1"/>
  <c r="DP7" i="1"/>
  <c r="R15" i="5" s="1"/>
  <c r="DO7" i="1"/>
  <c r="Q15" i="5" s="1"/>
  <c r="DN7" i="1"/>
  <c r="P15" i="5" s="1"/>
  <c r="DM7" i="1"/>
  <c r="O15" i="5" s="1"/>
  <c r="DL7" i="1"/>
  <c r="N15" i="5" s="1"/>
  <c r="DK7" i="1"/>
  <c r="M15" i="5" s="1"/>
  <c r="DJ7" i="1"/>
  <c r="L15" i="5" s="1"/>
  <c r="DI7" i="1"/>
  <c r="K15" i="5" s="1"/>
  <c r="DH7" i="1"/>
  <c r="J15" i="5" s="1"/>
  <c r="DG7" i="1"/>
  <c r="I15" i="5" s="1"/>
  <c r="DF7" i="1"/>
  <c r="H15" i="5" s="1"/>
  <c r="DE7" i="1"/>
  <c r="G15" i="5" s="1"/>
  <c r="DD7" i="1"/>
  <c r="F15" i="5" s="1"/>
  <c r="DC7" i="1"/>
  <c r="E15" i="5" s="1"/>
  <c r="DB7" i="1"/>
  <c r="D15" i="5" s="1"/>
  <c r="DA7" i="1"/>
  <c r="T11" i="5" s="1"/>
  <c r="CZ7" i="1"/>
  <c r="S11" i="5" s="1"/>
  <c r="CY7" i="1"/>
  <c r="R11" i="5" s="1"/>
  <c r="CX7" i="1"/>
  <c r="Q11" i="5" s="1"/>
  <c r="CW7" i="1"/>
  <c r="P11" i="5" s="1"/>
  <c r="CV7" i="1"/>
  <c r="O11" i="5" s="1"/>
  <c r="CU7" i="1"/>
  <c r="N11" i="5" s="1"/>
  <c r="CT7" i="1"/>
  <c r="M11" i="5" s="1"/>
  <c r="CS7" i="1"/>
  <c r="L11" i="5" s="1"/>
  <c r="CR7" i="1"/>
  <c r="K11" i="5" s="1"/>
  <c r="CQ7" i="1"/>
  <c r="J11" i="5" s="1"/>
  <c r="CP7" i="1"/>
  <c r="I11" i="5" s="1"/>
  <c r="CO7" i="1"/>
  <c r="H11" i="5" s="1"/>
  <c r="CN7" i="1"/>
  <c r="G11" i="5" s="1"/>
  <c r="CM7" i="1"/>
  <c r="F11" i="5" s="1"/>
  <c r="CL7" i="1"/>
  <c r="E11" i="5" s="1"/>
  <c r="CK7" i="1"/>
  <c r="D11" i="5" s="1"/>
  <c r="CJ7" i="1"/>
  <c r="T10" i="5" s="1"/>
  <c r="CI7" i="1"/>
  <c r="S10" i="5" s="1"/>
  <c r="CH7" i="1"/>
  <c r="R10" i="5" s="1"/>
  <c r="CG7" i="1"/>
  <c r="Q10" i="5" s="1"/>
  <c r="CF7" i="1"/>
  <c r="P10" i="5" s="1"/>
  <c r="CE7" i="1"/>
  <c r="O10" i="5" s="1"/>
  <c r="CD7" i="1"/>
  <c r="N10" i="5" s="1"/>
  <c r="CC7" i="1"/>
  <c r="M10" i="5" s="1"/>
  <c r="CB7" i="1"/>
  <c r="L10" i="5" s="1"/>
  <c r="CA7" i="1"/>
  <c r="K10" i="5" s="1"/>
  <c r="BZ7" i="1"/>
  <c r="J10" i="5" s="1"/>
  <c r="BY7" i="1"/>
  <c r="I10" i="5" s="1"/>
  <c r="BX7" i="1"/>
  <c r="H10" i="5" s="1"/>
  <c r="BW7" i="1"/>
  <c r="G10" i="5" s="1"/>
  <c r="BV7" i="1"/>
  <c r="F10" i="5" s="1"/>
  <c r="BU7" i="1"/>
  <c r="E10" i="5" s="1"/>
  <c r="BT7" i="1"/>
  <c r="D10" i="5" s="1"/>
  <c r="BS7" i="1"/>
  <c r="T9" i="5" s="1"/>
  <c r="BR7" i="1"/>
  <c r="S9" i="5" s="1"/>
  <c r="BQ7" i="1"/>
  <c r="R9" i="5" s="1"/>
  <c r="BP7" i="1"/>
  <c r="Q9" i="5" s="1"/>
  <c r="BO7" i="1"/>
  <c r="P9" i="5" s="1"/>
  <c r="BN7" i="1"/>
  <c r="O9" i="5" s="1"/>
  <c r="BM7" i="1"/>
  <c r="N9" i="5" s="1"/>
  <c r="BL7" i="1"/>
  <c r="M9" i="5" s="1"/>
  <c r="BK7" i="1"/>
  <c r="L9" i="5" s="1"/>
  <c r="BJ7" i="1"/>
  <c r="K9" i="5" s="1"/>
  <c r="BI7" i="1"/>
  <c r="J9" i="5" s="1"/>
  <c r="BH7" i="1"/>
  <c r="I9" i="5" s="1"/>
  <c r="BG7" i="1"/>
  <c r="H9" i="5" s="1"/>
  <c r="BF7" i="1"/>
  <c r="G9" i="5" s="1"/>
  <c r="BE7" i="1"/>
  <c r="F9" i="5" s="1"/>
  <c r="BD7" i="1"/>
  <c r="E9" i="5" s="1"/>
  <c r="BC7" i="1"/>
  <c r="D9" i="5" s="1"/>
  <c r="BB7" i="1"/>
  <c r="T8" i="5" s="1"/>
  <c r="BA7" i="1"/>
  <c r="S8" i="5" s="1"/>
  <c r="AZ7" i="1"/>
  <c r="R8" i="5" s="1"/>
  <c r="AY7" i="1"/>
  <c r="Q8" i="5" s="1"/>
  <c r="AX7" i="1"/>
  <c r="P8" i="5" s="1"/>
  <c r="AW7" i="1"/>
  <c r="O8" i="5" s="1"/>
  <c r="AV7" i="1"/>
  <c r="N8" i="5" s="1"/>
  <c r="AU7" i="1"/>
  <c r="M8" i="5" s="1"/>
  <c r="AT7" i="1"/>
  <c r="L8" i="5" s="1"/>
  <c r="AS7" i="1"/>
  <c r="K8" i="5" s="1"/>
  <c r="AR7" i="1"/>
  <c r="J8" i="5" s="1"/>
  <c r="AQ7" i="1"/>
  <c r="I8" i="5" s="1"/>
  <c r="AP7" i="1"/>
  <c r="H8" i="5" s="1"/>
  <c r="AO7" i="1"/>
  <c r="G8" i="5" s="1"/>
  <c r="AN7" i="1"/>
  <c r="F8" i="5" s="1"/>
  <c r="AM7" i="1"/>
  <c r="E8" i="5" s="1"/>
  <c r="AL7" i="1"/>
  <c r="D8" i="5" s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N6" i="1"/>
  <c r="HO6" i="1"/>
  <c r="HP6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GZ3" i="1"/>
  <c r="FR3" i="1"/>
  <c r="FA3" i="1"/>
  <c r="EJ3" i="1"/>
  <c r="DS3" i="1"/>
  <c r="DB3" i="1"/>
  <c r="CK3" i="1"/>
  <c r="BT3" i="1"/>
  <c r="BC3" i="1"/>
  <c r="AL3" i="1"/>
  <c r="E17" i="1"/>
  <c r="E12" i="1"/>
  <c r="AG12" i="1" l="1"/>
  <c r="AG11" i="1" s="1"/>
  <c r="AG7" i="1" s="1"/>
  <c r="AG17" i="1"/>
  <c r="E11" i="1"/>
  <c r="Y17" i="1"/>
  <c r="E7" i="1"/>
  <c r="AE17" i="1"/>
  <c r="AE12" i="1"/>
  <c r="AD17" i="1"/>
  <c r="Y12" i="1"/>
  <c r="Z12" i="1"/>
  <c r="AH12" i="1"/>
  <c r="Z17" i="1"/>
  <c r="AH17" i="1"/>
  <c r="AF12" i="1"/>
  <c r="AF17" i="1"/>
  <c r="AB12" i="1"/>
  <c r="AA12" i="1"/>
  <c r="AA17" i="1"/>
  <c r="AD12" i="1"/>
  <c r="AB17" i="1"/>
  <c r="F22" i="5"/>
  <c r="N22" i="5"/>
  <c r="G22" i="5"/>
  <c r="O22" i="5"/>
  <c r="AC12" i="1"/>
  <c r="AC17" i="1"/>
  <c r="J22" i="5"/>
  <c r="R22" i="5"/>
  <c r="K22" i="5"/>
  <c r="X12" i="1"/>
  <c r="X17" i="1"/>
  <c r="S22" i="5"/>
  <c r="T22" i="5"/>
  <c r="D22" i="5"/>
  <c r="H22" i="5"/>
  <c r="L22" i="5"/>
  <c r="P22" i="5"/>
  <c r="E22" i="5"/>
  <c r="I22" i="5"/>
  <c r="M22" i="5"/>
  <c r="Q22" i="5"/>
  <c r="S12" i="5"/>
  <c r="E12" i="5"/>
  <c r="F12" i="5"/>
  <c r="R12" i="5"/>
  <c r="D12" i="5"/>
  <c r="H12" i="5"/>
  <c r="G12" i="5"/>
  <c r="I12" i="5"/>
  <c r="T12" i="5"/>
  <c r="J12" i="5"/>
  <c r="Q12" i="5"/>
  <c r="P12" i="5"/>
  <c r="N12" i="5"/>
  <c r="O12" i="5"/>
  <c r="M12" i="5"/>
  <c r="L12" i="5"/>
  <c r="K12" i="5"/>
  <c r="X11" i="1" l="1"/>
  <c r="X7" i="1" s="1"/>
  <c r="AE11" i="1"/>
  <c r="AE7" i="1" s="1"/>
  <c r="AH11" i="1"/>
  <c r="AH7" i="1" s="1"/>
  <c r="AC11" i="1"/>
  <c r="AC7" i="1" s="1"/>
  <c r="Y11" i="1"/>
  <c r="Y7" i="1" s="1"/>
  <c r="AF11" i="1"/>
  <c r="AF7" i="1" s="1"/>
  <c r="AD11" i="1"/>
  <c r="AD7" i="1" s="1"/>
  <c r="AA11" i="1"/>
  <c r="AA7" i="1" s="1"/>
  <c r="Z11" i="1"/>
  <c r="Z7" i="1" s="1"/>
  <c r="AB11" i="1"/>
  <c r="AB7" i="1" s="1"/>
</calcChain>
</file>

<file path=xl/sharedStrings.xml><?xml version="1.0" encoding="utf-8"?>
<sst xmlns="http://schemas.openxmlformats.org/spreadsheetml/2006/main" count="208" uniqueCount="139">
  <si>
    <t>1400/12/15</t>
  </si>
  <si>
    <t>ردیف</t>
  </si>
  <si>
    <t>شرح کار</t>
  </si>
  <si>
    <t>1400/12/17</t>
  </si>
  <si>
    <t>1400/12/18</t>
  </si>
  <si>
    <t>1400/12/20</t>
  </si>
  <si>
    <t>یکشنبه</t>
  </si>
  <si>
    <t>دوشنبه</t>
  </si>
  <si>
    <t>سه شنبه</t>
  </si>
  <si>
    <t>چهار شنبه</t>
  </si>
  <si>
    <t>پنج شنبه</t>
  </si>
  <si>
    <t>جمعه</t>
  </si>
  <si>
    <t>شنبه</t>
  </si>
  <si>
    <t>پروژه پایپرک</t>
  </si>
  <si>
    <t>1-1</t>
  </si>
  <si>
    <t>بازرسی و تحویل نهایی به ناظر</t>
  </si>
  <si>
    <t>هماهنگی با شرکت ایده پردازان</t>
  </si>
  <si>
    <t>متریال و ابزار آلات مورد نیاز پروژه کاندوئیت بانک</t>
  </si>
  <si>
    <t>شرح</t>
  </si>
  <si>
    <t>واحد</t>
  </si>
  <si>
    <t>مقدار</t>
  </si>
  <si>
    <t>تاریخ نیاز</t>
  </si>
  <si>
    <t>توضیحات</t>
  </si>
  <si>
    <t>اسپیسر بتن</t>
  </si>
  <si>
    <t>اسپیسر لوله 8اینچ</t>
  </si>
  <si>
    <t>عدد</t>
  </si>
  <si>
    <t>تامین قالب</t>
  </si>
  <si>
    <t>حمل لوله UPVC پای کار</t>
  </si>
  <si>
    <t>انتقال آرماتور خم و برش خورده پای کار</t>
  </si>
  <si>
    <t>تامین سنگ</t>
  </si>
  <si>
    <t>تامین شن</t>
  </si>
  <si>
    <t>هماهنگی جهت تامین بیل و کامیون</t>
  </si>
  <si>
    <t xml:space="preserve">تامین گونی </t>
  </si>
  <si>
    <t>تامین پروژکتور</t>
  </si>
  <si>
    <t>لوله داربست</t>
  </si>
  <si>
    <t>پاور ژل</t>
  </si>
  <si>
    <t>پلاستیک</t>
  </si>
  <si>
    <t>تامین بتن مگر</t>
  </si>
  <si>
    <t>تامین بتن پرکننده</t>
  </si>
  <si>
    <t>تامین بتن اصلی</t>
  </si>
  <si>
    <t>1400/12/19
1400/12/23
1400/12/25
1400/12/28
1400/12/29</t>
  </si>
  <si>
    <t>رول</t>
  </si>
  <si>
    <t>بشکه</t>
  </si>
  <si>
    <t>هر بشکه 24 کیلوگرم</t>
  </si>
  <si>
    <t>سیم آرماتوربندی</t>
  </si>
  <si>
    <t>1400/12/24
1400/12/28</t>
  </si>
  <si>
    <t>1400/12/24
1400/12/28
1400/12/29</t>
  </si>
  <si>
    <t>کیلوگرم</t>
  </si>
  <si>
    <t>-</t>
  </si>
  <si>
    <t>1401/01/15</t>
  </si>
  <si>
    <t>1401/01/16</t>
  </si>
  <si>
    <t>1401/01/17</t>
  </si>
  <si>
    <t>1401/01/18</t>
  </si>
  <si>
    <t>1401/01/19</t>
  </si>
  <si>
    <t>1401/01/20</t>
  </si>
  <si>
    <t>1401/01/21</t>
  </si>
  <si>
    <t>ترنچ شماره 2</t>
  </si>
  <si>
    <t>آرماتور بندی</t>
  </si>
  <si>
    <t>قالب بندی</t>
  </si>
  <si>
    <t>لوله گذاری</t>
  </si>
  <si>
    <t>بتن ریزی</t>
  </si>
  <si>
    <t>1401/01/22</t>
  </si>
  <si>
    <t>1401/01/23</t>
  </si>
  <si>
    <t>1401/01/24</t>
  </si>
  <si>
    <t>1401/01/25</t>
  </si>
  <si>
    <t>1401/01/26</t>
  </si>
  <si>
    <t>1401/01/27</t>
  </si>
  <si>
    <t>1401/01/28</t>
  </si>
  <si>
    <t>1401/01/29</t>
  </si>
  <si>
    <t>1401/01/30</t>
  </si>
  <si>
    <t>1401/01/31</t>
  </si>
  <si>
    <t>ترنچ شماره 3</t>
  </si>
  <si>
    <t>1</t>
  </si>
  <si>
    <t>2</t>
  </si>
  <si>
    <t>3</t>
  </si>
  <si>
    <t>4</t>
  </si>
  <si>
    <t>حجم</t>
  </si>
  <si>
    <t>مسئول برنامه ریزی پیمانکار</t>
  </si>
  <si>
    <t>سرپرست کارگاه</t>
  </si>
  <si>
    <t>مسئول برنامه ریزی نظارت</t>
  </si>
  <si>
    <t>مدیر پروژه</t>
  </si>
  <si>
    <t>جوشکار</t>
  </si>
  <si>
    <t>ماشین آلات</t>
  </si>
  <si>
    <t>بیل مکانیکی</t>
  </si>
  <si>
    <t>لودر</t>
  </si>
  <si>
    <t>تراک میکسر</t>
  </si>
  <si>
    <t>جرثقیل</t>
  </si>
  <si>
    <t>ماشین آلات و تجهیزات</t>
  </si>
  <si>
    <t>پمپ کف کش</t>
  </si>
  <si>
    <t>پمپ لجن کش</t>
  </si>
  <si>
    <t>تاریخ تنظیم :</t>
  </si>
  <si>
    <t>کمپرسی</t>
  </si>
  <si>
    <t xml:space="preserve">کارگر فنی و ساده </t>
  </si>
  <si>
    <t>آرماتوربند</t>
  </si>
  <si>
    <t>قالب بند</t>
  </si>
  <si>
    <t>ارزش وزنی قابل تحقق</t>
  </si>
  <si>
    <t>جمع کل</t>
  </si>
  <si>
    <r>
      <t xml:space="preserve">منابع مورد نیاز مطابق فعالیت های اجرایی پروژه - </t>
    </r>
    <r>
      <rPr>
        <b/>
        <sz val="14"/>
        <color theme="1"/>
        <rFont val="B Titr"/>
        <charset val="178"/>
      </rPr>
      <t>Action Plan</t>
    </r>
  </si>
  <si>
    <t>TON</t>
  </si>
  <si>
    <t>M2</t>
  </si>
  <si>
    <t>M</t>
  </si>
  <si>
    <t>M3</t>
  </si>
  <si>
    <t>%</t>
  </si>
  <si>
    <t>جرثقیل25 تن</t>
  </si>
  <si>
    <t>نقش ها</t>
  </si>
  <si>
    <t>پیمانکار</t>
  </si>
  <si>
    <t>پاسخگو</t>
  </si>
  <si>
    <t>مسئول اجرا</t>
  </si>
  <si>
    <t>روزبه</t>
  </si>
  <si>
    <t>مرتضی</t>
  </si>
  <si>
    <t>امیر</t>
  </si>
  <si>
    <t>محمد</t>
  </si>
  <si>
    <t xml:space="preserve"> کاندوئیت بانک</t>
  </si>
  <si>
    <t>پروژه 1</t>
  </si>
  <si>
    <t>تحویل گیرنده</t>
  </si>
  <si>
    <t>مشاور</t>
  </si>
  <si>
    <t>کارفرما</t>
  </si>
  <si>
    <t>زارعی</t>
  </si>
  <si>
    <t>نظری</t>
  </si>
  <si>
    <t>فروزش</t>
  </si>
  <si>
    <t>مشاور-سرپرست</t>
  </si>
  <si>
    <t>فدایی</t>
  </si>
  <si>
    <t>کاظمی</t>
  </si>
  <si>
    <t>طالبی</t>
  </si>
  <si>
    <t>رضایی</t>
  </si>
  <si>
    <t>رسولی</t>
  </si>
  <si>
    <t>محمدی</t>
  </si>
  <si>
    <t>صفایی</t>
  </si>
  <si>
    <t>جاسمی</t>
  </si>
  <si>
    <t>مدیر پروژه مشاور</t>
  </si>
  <si>
    <t>مروانی</t>
  </si>
  <si>
    <t>1401/01/10</t>
  </si>
  <si>
    <r>
      <t xml:space="preserve">برنامه عملیاتی فعالیت های اجرایی پروژه - </t>
    </r>
    <r>
      <rPr>
        <b/>
        <sz val="28"/>
        <color theme="1"/>
        <rFont val="B Titr"/>
        <charset val="178"/>
      </rPr>
      <t>Action plan</t>
    </r>
  </si>
  <si>
    <t>مسئول برنامه ریزی کارفرما</t>
  </si>
  <si>
    <t>مسئول انجام</t>
  </si>
  <si>
    <t>منابع انسانی</t>
  </si>
  <si>
    <t>منابع</t>
  </si>
  <si>
    <t>نیروی انسانی</t>
  </si>
  <si>
    <t>پروژه 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</si>
</sst>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-&quot;ريال&quot;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Times New Roman"/>
      <family val="1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b/>
      <sz val="22"/>
      <color theme="1"/>
      <name val="Times New Roman"/>
      <family val="1"/>
    </font>
    <font>
      <sz val="12"/>
      <color theme="1"/>
      <name val="B Nazanin"/>
      <charset val="178"/>
    </font>
    <font>
      <b/>
      <sz val="18"/>
      <color theme="1"/>
      <name val="B Nazanin"/>
      <charset val="178"/>
    </font>
    <font>
      <b/>
      <sz val="20"/>
      <color theme="1"/>
      <name val="B Nazanin"/>
      <charset val="178"/>
    </font>
    <font>
      <b/>
      <sz val="22"/>
      <color theme="1"/>
      <name val="B Nazanin"/>
      <charset val="178"/>
    </font>
    <font>
      <b/>
      <sz val="14"/>
      <color theme="1"/>
      <name val="Times New Roman"/>
      <family val="1"/>
    </font>
    <font>
      <sz val="16"/>
      <color theme="1"/>
      <name val="B Nazanin"/>
      <charset val="178"/>
    </font>
    <font>
      <sz val="26"/>
      <color theme="1"/>
      <name val="B Nazanin"/>
      <charset val="178"/>
    </font>
    <font>
      <sz val="28"/>
      <color theme="1"/>
      <name val="B Titr"/>
      <charset val="178"/>
    </font>
    <font>
      <sz val="14"/>
      <color theme="1"/>
      <name val="B Titr"/>
      <charset val="178"/>
    </font>
    <font>
      <sz val="16"/>
      <color theme="1"/>
      <name val="B Titr"/>
      <charset val="178"/>
    </font>
    <font>
      <sz val="18"/>
      <color theme="1"/>
      <name val="B Titr"/>
      <charset val="178"/>
    </font>
    <font>
      <b/>
      <sz val="16"/>
      <color theme="2" tint="-0.749992370372631"/>
      <name val="B Nazanin"/>
      <charset val="178"/>
    </font>
    <font>
      <b/>
      <sz val="26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Times New Roman"/>
      <family val="1"/>
      <charset val="178"/>
    </font>
    <font>
      <b/>
      <sz val="10"/>
      <color theme="1"/>
      <name val="B Nazanin"/>
      <charset val="178"/>
    </font>
    <font>
      <sz val="11"/>
      <color theme="1"/>
      <name val="B Koodak"/>
      <charset val="178"/>
    </font>
    <font>
      <sz val="14"/>
      <color theme="1"/>
      <name val="B Koodak"/>
      <charset val="178"/>
    </font>
    <font>
      <b/>
      <sz val="28"/>
      <color theme="1"/>
      <name val="B Titr"/>
      <charset val="178"/>
    </font>
    <font>
      <b/>
      <sz val="14"/>
      <color theme="1"/>
      <name val="B Titr"/>
      <charset val="178"/>
    </font>
    <font>
      <b/>
      <sz val="24"/>
      <color theme="1"/>
      <name val="B Nazanin"/>
      <charset val="178"/>
    </font>
    <font>
      <sz val="18"/>
      <color theme="1"/>
      <name val="B Nazanin"/>
      <charset val="178"/>
    </font>
    <font>
      <b/>
      <sz val="20"/>
      <color theme="1"/>
      <name val="B Titr"/>
      <charset val="178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21">
    <border>
      <left/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indexed="64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/>
      <bottom style="dashed">
        <color auto="1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indexed="64"/>
      </bottom>
      <diagonal/>
    </border>
    <border>
      <left style="dashed">
        <color auto="1"/>
      </left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indexed="64"/>
      </right>
      <top style="medium">
        <color auto="1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ashed">
        <color indexed="64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right" vertical="center" indent="1"/>
    </xf>
    <xf numFmtId="0" fontId="9" fillId="6" borderId="0" xfId="0" applyFont="1" applyFill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6" borderId="49" xfId="0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8" borderId="47" xfId="0" applyFont="1" applyFill="1" applyBorder="1" applyAlignment="1">
      <alignment horizontal="center" vertical="center" textRotation="90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6" fillId="11" borderId="64" xfId="0" applyFont="1" applyFill="1" applyBorder="1" applyAlignment="1">
      <alignment horizontal="center" vertical="center" textRotation="90"/>
    </xf>
    <xf numFmtId="0" fontId="6" fillId="11" borderId="65" xfId="0" applyFont="1" applyFill="1" applyBorder="1" applyAlignment="1">
      <alignment horizontal="center" vertical="center" textRotation="90"/>
    </xf>
    <xf numFmtId="0" fontId="6" fillId="12" borderId="63" xfId="0" applyFont="1" applyFill="1" applyBorder="1" applyAlignment="1">
      <alignment horizontal="center" vertical="center" textRotation="90"/>
    </xf>
    <xf numFmtId="0" fontId="6" fillId="12" borderId="64" xfId="0" applyFont="1" applyFill="1" applyBorder="1" applyAlignment="1">
      <alignment horizontal="center" vertical="center" textRotation="90"/>
    </xf>
    <xf numFmtId="0" fontId="6" fillId="12" borderId="65" xfId="0" applyFont="1" applyFill="1" applyBorder="1" applyAlignment="1">
      <alignment horizontal="center" vertical="center" textRotation="90"/>
    </xf>
    <xf numFmtId="0" fontId="6" fillId="0" borderId="36" xfId="0" applyFont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 textRotation="90"/>
    </xf>
    <xf numFmtId="0" fontId="9" fillId="8" borderId="74" xfId="0" applyFont="1" applyFill="1" applyBorder="1" applyAlignment="1">
      <alignment horizontal="center" vertical="center" textRotation="90"/>
    </xf>
    <xf numFmtId="0" fontId="9" fillId="2" borderId="54" xfId="0" applyFont="1" applyFill="1" applyBorder="1" applyAlignment="1">
      <alignment vertical="center"/>
    </xf>
    <xf numFmtId="0" fontId="9" fillId="2" borderId="55" xfId="0" applyFont="1" applyFill="1" applyBorder="1" applyAlignment="1">
      <alignment vertical="center"/>
    </xf>
    <xf numFmtId="0" fontId="9" fillId="2" borderId="56" xfId="0" applyFont="1" applyFill="1" applyBorder="1" applyAlignment="1">
      <alignment vertical="center"/>
    </xf>
    <xf numFmtId="0" fontId="5" fillId="5" borderId="58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vertical="center"/>
    </xf>
    <xf numFmtId="0" fontId="9" fillId="2" borderId="58" xfId="0" applyFont="1" applyFill="1" applyBorder="1" applyAlignment="1">
      <alignment vertical="center"/>
    </xf>
    <xf numFmtId="0" fontId="9" fillId="2" borderId="59" xfId="0" applyFont="1" applyFill="1" applyBorder="1" applyAlignment="1">
      <alignment vertical="center"/>
    </xf>
    <xf numFmtId="0" fontId="9" fillId="6" borderId="57" xfId="0" applyFont="1" applyFill="1" applyBorder="1" applyAlignment="1">
      <alignment horizontal="right" vertical="center"/>
    </xf>
    <xf numFmtId="0" fontId="9" fillId="6" borderId="58" xfId="0" applyFont="1" applyFill="1" applyBorder="1" applyAlignment="1">
      <alignment horizontal="right" vertical="center"/>
    </xf>
    <xf numFmtId="0" fontId="9" fillId="6" borderId="59" xfId="0" applyFont="1" applyFill="1" applyBorder="1" applyAlignment="1">
      <alignment horizontal="right" vertical="center"/>
    </xf>
    <xf numFmtId="0" fontId="5" fillId="7" borderId="57" xfId="0" applyFont="1" applyFill="1" applyBorder="1" applyAlignment="1">
      <alignment horizontal="center" vertical="center"/>
    </xf>
    <xf numFmtId="0" fontId="5" fillId="7" borderId="58" xfId="0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0" fontId="9" fillId="8" borderId="80" xfId="0" applyFont="1" applyFill="1" applyBorder="1" applyAlignment="1">
      <alignment horizontal="center" vertical="center" textRotation="90"/>
    </xf>
    <xf numFmtId="0" fontId="9" fillId="8" borderId="81" xfId="0" applyFont="1" applyFill="1" applyBorder="1" applyAlignment="1">
      <alignment horizontal="center" vertical="center" textRotation="90"/>
    </xf>
    <xf numFmtId="0" fontId="9" fillId="8" borderId="82" xfId="0" applyFont="1" applyFill="1" applyBorder="1" applyAlignment="1">
      <alignment horizontal="center" vertical="center" textRotation="90"/>
    </xf>
    <xf numFmtId="0" fontId="19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11" borderId="28" xfId="0" applyFont="1" applyFill="1" applyBorder="1" applyAlignment="1">
      <alignment horizontal="center" vertical="center"/>
    </xf>
    <xf numFmtId="0" fontId="21" fillId="11" borderId="30" xfId="0" applyFont="1" applyFill="1" applyBorder="1" applyAlignment="1">
      <alignment horizontal="center" vertical="center"/>
    </xf>
    <xf numFmtId="0" fontId="21" fillId="12" borderId="30" xfId="0" applyFont="1" applyFill="1" applyBorder="1" applyAlignment="1">
      <alignment horizontal="center" vertical="center"/>
    </xf>
    <xf numFmtId="0" fontId="21" fillId="12" borderId="3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21" fillId="12" borderId="28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8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 textRotation="90"/>
    </xf>
    <xf numFmtId="0" fontId="23" fillId="6" borderId="47" xfId="0" applyFont="1" applyFill="1" applyBorder="1" applyAlignment="1">
      <alignment horizontal="center" vertical="center" textRotation="90"/>
    </xf>
    <xf numFmtId="0" fontId="23" fillId="6" borderId="74" xfId="0" applyFont="1" applyFill="1" applyBorder="1" applyAlignment="1">
      <alignment horizontal="center" vertical="center" textRotation="90"/>
    </xf>
    <xf numFmtId="0" fontId="10" fillId="0" borderId="40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65" fontId="11" fillId="0" borderId="67" xfId="0" applyNumberFormat="1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165" fontId="11" fillId="0" borderId="66" xfId="0" applyNumberFormat="1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20" fillId="4" borderId="42" xfId="0" applyFont="1" applyFill="1" applyBorder="1" applyAlignment="1">
      <alignment horizontal="center" vertical="center"/>
    </xf>
    <xf numFmtId="0" fontId="9" fillId="10" borderId="96" xfId="0" applyFont="1" applyFill="1" applyBorder="1" applyAlignment="1">
      <alignment vertical="center"/>
    </xf>
    <xf numFmtId="0" fontId="9" fillId="10" borderId="97" xfId="0" applyFont="1" applyFill="1" applyBorder="1" applyAlignment="1">
      <alignment vertical="center"/>
    </xf>
    <xf numFmtId="0" fontId="9" fillId="10" borderId="98" xfId="0" applyFont="1" applyFill="1" applyBorder="1" applyAlignment="1">
      <alignment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19" fillId="0" borderId="102" xfId="0" applyFont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19" fillId="0" borderId="105" xfId="0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/>
    </xf>
    <xf numFmtId="0" fontId="19" fillId="0" borderId="107" xfId="0" applyFont="1" applyBorder="1" applyAlignment="1">
      <alignment horizontal="center" vertical="center"/>
    </xf>
    <xf numFmtId="0" fontId="19" fillId="0" borderId="96" xfId="0" applyFont="1" applyBorder="1" applyAlignment="1">
      <alignment horizontal="center" vertical="center"/>
    </xf>
    <xf numFmtId="0" fontId="19" fillId="0" borderId="97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30" fillId="12" borderId="13" xfId="0" applyFont="1" applyFill="1" applyBorder="1" applyAlignment="1">
      <alignment horizontal="center" vertical="center" textRotation="90"/>
    </xf>
    <xf numFmtId="0" fontId="30" fillId="12" borderId="78" xfId="0" applyFont="1" applyFill="1" applyBorder="1" applyAlignment="1">
      <alignment horizontal="center" vertical="center" textRotation="90"/>
    </xf>
    <xf numFmtId="0" fontId="30" fillId="12" borderId="79" xfId="0" applyFont="1" applyFill="1" applyBorder="1" applyAlignment="1">
      <alignment horizontal="center" vertical="center" textRotation="90"/>
    </xf>
    <xf numFmtId="0" fontId="21" fillId="11" borderId="3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2" fontId="9" fillId="0" borderId="108" xfId="0" applyNumberFormat="1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6" fillId="11" borderId="119" xfId="0" applyFont="1" applyFill="1" applyBorder="1" applyAlignment="1">
      <alignment vertical="center" textRotation="90"/>
    </xf>
    <xf numFmtId="0" fontId="15" fillId="0" borderId="113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/>
    </xf>
    <xf numFmtId="0" fontId="15" fillId="0" borderId="115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6" fillId="13" borderId="111" xfId="0" applyFont="1" applyFill="1" applyBorder="1" applyAlignment="1">
      <alignment horizontal="center" vertical="center"/>
    </xf>
    <xf numFmtId="0" fontId="6" fillId="13" borderId="36" xfId="0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horizontal="center" vertical="center"/>
    </xf>
    <xf numFmtId="0" fontId="6" fillId="13" borderId="37" xfId="0" applyFont="1" applyFill="1" applyBorder="1" applyAlignment="1">
      <alignment horizontal="center" vertical="center" textRotation="90"/>
    </xf>
    <xf numFmtId="0" fontId="6" fillId="13" borderId="25" xfId="0" applyFont="1" applyFill="1" applyBorder="1" applyAlignment="1">
      <alignment horizontal="center" vertical="center" textRotation="90"/>
    </xf>
    <xf numFmtId="0" fontId="11" fillId="13" borderId="38" xfId="0" applyFont="1" applyFill="1" applyBorder="1" applyAlignment="1">
      <alignment horizontal="center" vertical="center" textRotation="90"/>
    </xf>
    <xf numFmtId="0" fontId="11" fillId="13" borderId="26" xfId="0" applyFont="1" applyFill="1" applyBorder="1" applyAlignment="1">
      <alignment horizontal="center" vertical="center" textRotation="90"/>
    </xf>
    <xf numFmtId="0" fontId="9" fillId="13" borderId="3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9" borderId="35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164" fontId="6" fillId="13" borderId="37" xfId="0" applyNumberFormat="1" applyFont="1" applyFill="1" applyBorder="1" applyAlignment="1">
      <alignment horizontal="center" vertical="center" textRotation="90"/>
    </xf>
    <xf numFmtId="164" fontId="6" fillId="13" borderId="25" xfId="0" applyNumberFormat="1" applyFont="1" applyFill="1" applyBorder="1" applyAlignment="1">
      <alignment horizontal="center" vertical="center" textRotation="90"/>
    </xf>
    <xf numFmtId="0" fontId="17" fillId="0" borderId="0" xfId="0" applyFont="1" applyAlignment="1">
      <alignment horizontal="center" vertical="center"/>
    </xf>
    <xf numFmtId="0" fontId="12" fillId="13" borderId="72" xfId="0" applyFont="1" applyFill="1" applyBorder="1" applyAlignment="1">
      <alignment horizontal="center" vertical="center" textRotation="90"/>
    </xf>
    <xf numFmtId="0" fontId="12" fillId="13" borderId="73" xfId="0" applyFont="1" applyFill="1" applyBorder="1" applyAlignment="1">
      <alignment horizontal="center" vertical="center" textRotation="90"/>
    </xf>
    <xf numFmtId="0" fontId="12" fillId="13" borderId="20" xfId="0" applyFont="1" applyFill="1" applyBorder="1" applyAlignment="1">
      <alignment horizontal="center" vertical="center" textRotation="90"/>
    </xf>
    <xf numFmtId="0" fontId="12" fillId="13" borderId="17" xfId="0" applyFont="1" applyFill="1" applyBorder="1" applyAlignment="1">
      <alignment horizontal="center" vertical="center" textRotation="90"/>
    </xf>
    <xf numFmtId="0" fontId="12" fillId="13" borderId="41" xfId="0" applyFont="1" applyFill="1" applyBorder="1" applyAlignment="1">
      <alignment horizontal="center" vertical="center" textRotation="90"/>
    </xf>
    <xf numFmtId="0" fontId="12" fillId="13" borderId="16" xfId="0" applyFont="1" applyFill="1" applyBorder="1" applyAlignment="1">
      <alignment horizontal="center" vertical="center" textRotation="90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13" borderId="48" xfId="0" applyFont="1" applyFill="1" applyBorder="1" applyAlignment="1">
      <alignment horizontal="center" vertical="center"/>
    </xf>
    <xf numFmtId="0" fontId="9" fillId="13" borderId="40" xfId="0" applyFont="1" applyFill="1" applyBorder="1" applyAlignment="1">
      <alignment horizontal="center" vertical="center"/>
    </xf>
    <xf numFmtId="0" fontId="9" fillId="13" borderId="46" xfId="0" applyFont="1" applyFill="1" applyBorder="1" applyAlignment="1">
      <alignment horizontal="center" vertical="center"/>
    </xf>
    <xf numFmtId="0" fontId="11" fillId="13" borderId="44" xfId="0" applyFont="1" applyFill="1" applyBorder="1" applyAlignment="1">
      <alignment horizontal="center" vertical="center" textRotation="90"/>
    </xf>
    <xf numFmtId="0" fontId="11" fillId="13" borderId="45" xfId="0" applyFont="1" applyFill="1" applyBorder="1" applyAlignment="1">
      <alignment horizontal="center" vertical="center" textRotation="90"/>
    </xf>
    <xf numFmtId="0" fontId="9" fillId="2" borderId="39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10" borderId="39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6" fillId="13" borderId="112" xfId="0" applyFont="1" applyFill="1" applyBorder="1" applyAlignment="1">
      <alignment horizontal="center" vertical="center"/>
    </xf>
    <xf numFmtId="0" fontId="6" fillId="13" borderId="37" xfId="0" applyFont="1" applyFill="1" applyBorder="1" applyAlignment="1">
      <alignment horizontal="center" vertical="center"/>
    </xf>
    <xf numFmtId="0" fontId="6" fillId="13" borderId="24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 textRotation="90"/>
    </xf>
    <xf numFmtId="0" fontId="22" fillId="13" borderId="17" xfId="0" applyFont="1" applyFill="1" applyBorder="1" applyAlignment="1">
      <alignment horizontal="center" vertical="center" textRotation="90"/>
    </xf>
    <xf numFmtId="0" fontId="22" fillId="13" borderId="41" xfId="0" applyFont="1" applyFill="1" applyBorder="1" applyAlignment="1">
      <alignment horizontal="center" vertical="center" textRotation="90"/>
    </xf>
    <xf numFmtId="0" fontId="22" fillId="13" borderId="16" xfId="0" applyFont="1" applyFill="1" applyBorder="1" applyAlignment="1">
      <alignment horizontal="center" vertical="center" textRotation="90"/>
    </xf>
    <xf numFmtId="0" fontId="16" fillId="0" borderId="48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8" fillId="0" borderId="39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5" xfId="0" applyFont="1" applyBorder="1" applyAlignment="1">
      <alignment horizontal="center" vertical="center" textRotation="90"/>
    </xf>
    <xf numFmtId="0" fontId="16" fillId="9" borderId="2" xfId="0" applyFont="1" applyFill="1" applyBorder="1" applyAlignment="1">
      <alignment horizontal="center" vertical="center"/>
    </xf>
    <xf numFmtId="0" fontId="16" fillId="9" borderId="53" xfId="0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 vertical="center"/>
    </xf>
    <xf numFmtId="0" fontId="16" fillId="14" borderId="52" xfId="0" applyFont="1" applyFill="1" applyBorder="1" applyAlignment="1">
      <alignment horizontal="center" vertical="center"/>
    </xf>
    <xf numFmtId="0" fontId="0" fillId="13" borderId="90" xfId="0" applyFill="1" applyBorder="1" applyAlignment="1">
      <alignment horizontal="center"/>
    </xf>
    <xf numFmtId="0" fontId="0" fillId="13" borderId="91" xfId="0" applyFill="1" applyBorder="1" applyAlignment="1">
      <alignment horizontal="center"/>
    </xf>
    <xf numFmtId="0" fontId="0" fillId="13" borderId="92" xfId="0" applyFill="1" applyBorder="1" applyAlignment="1">
      <alignment horizontal="center"/>
    </xf>
    <xf numFmtId="0" fontId="0" fillId="13" borderId="93" xfId="0" applyFill="1" applyBorder="1" applyAlignment="1">
      <alignment horizontal="center"/>
    </xf>
    <xf numFmtId="0" fontId="0" fillId="13" borderId="94" xfId="0" applyFill="1" applyBorder="1" applyAlignment="1">
      <alignment horizontal="center"/>
    </xf>
    <xf numFmtId="0" fontId="0" fillId="13" borderId="95" xfId="0" applyFill="1" applyBorder="1" applyAlignment="1">
      <alignment horizontal="center"/>
    </xf>
    <xf numFmtId="0" fontId="22" fillId="13" borderId="72" xfId="0" applyFont="1" applyFill="1" applyBorder="1" applyAlignment="1">
      <alignment horizontal="center" vertical="center" textRotation="90"/>
    </xf>
    <xf numFmtId="0" fontId="22" fillId="13" borderId="73" xfId="0" applyFont="1" applyFill="1" applyBorder="1" applyAlignment="1">
      <alignment horizontal="center" vertical="center" textRotation="90"/>
    </xf>
    <xf numFmtId="0" fontId="6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351233</xdr:colOff>
      <xdr:row>3</xdr:row>
      <xdr:rowOff>236035</xdr:rowOff>
    </xdr:from>
    <xdr:ext cx="621517" cy="498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44DE9B9-C772-4842-83A4-E1E131F057D5}"/>
            </a:ext>
          </a:extLst>
        </xdr:cNvPr>
        <xdr:cNvSpPr/>
      </xdr:nvSpPr>
      <xdr:spPr>
        <a:xfrm>
          <a:off x="11230173825" y="607510"/>
          <a:ext cx="621517" cy="49866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a-IR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Titr" panose="00000700000000000000" pitchFamily="2" charset="-78"/>
            </a:rPr>
            <a:t>تاریخ</a:t>
          </a:r>
          <a:endParaRPr 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Titr" panose="00000700000000000000" pitchFamily="2" charset="-78"/>
          </a:endParaRPr>
        </a:p>
      </xdr:txBody>
    </xdr:sp>
    <xdr:clientData/>
  </xdr:oneCellAnchor>
  <xdr:oneCellAnchor>
    <xdr:from>
      <xdr:col>1</xdr:col>
      <xdr:colOff>266505</xdr:colOff>
      <xdr:row>5</xdr:row>
      <xdr:rowOff>95250</xdr:rowOff>
    </xdr:from>
    <xdr:ext cx="602857" cy="49866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3B18465-DF37-43B2-AF87-00654B12BDD6}"/>
            </a:ext>
          </a:extLst>
        </xdr:cNvPr>
        <xdr:cNvSpPr/>
      </xdr:nvSpPr>
      <xdr:spPr>
        <a:xfrm>
          <a:off x="11230791563" y="1314450"/>
          <a:ext cx="602857" cy="49866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a-IR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Titr" panose="00000700000000000000" pitchFamily="2" charset="-78"/>
            </a:rPr>
            <a:t>منابع</a:t>
          </a:r>
          <a:endParaRPr lang="en-U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cs typeface="B Titr" panose="00000700000000000000" pitchFamily="2" charset="-7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P23"/>
  <sheetViews>
    <sheetView showGridLines="0" showRowColHeaders="0" rightToLeft="1" tabSelected="1" view="pageBreakPreview" zoomScale="60" zoomScaleNormal="60" zoomScalePageLayoutView="50" workbookViewId="0">
      <selection activeCell="AL13" sqref="AL13"/>
    </sheetView>
  </sheetViews>
  <sheetFormatPr defaultColWidth="9.140625" defaultRowHeight="40.5" x14ac:dyDescent="0.25"/>
  <cols>
    <col min="1" max="1" width="6.85546875" style="2" customWidth="1"/>
    <col min="2" max="2" width="41.5703125" style="2" customWidth="1"/>
    <col min="3" max="3" width="6.140625" style="2" customWidth="1"/>
    <col min="4" max="4" width="12.5703125" style="2" customWidth="1"/>
    <col min="5" max="6" width="10.28515625" style="87" customWidth="1"/>
    <col min="7" max="23" width="5.42578125" style="2" customWidth="1"/>
    <col min="24" max="34" width="7" style="2" customWidth="1"/>
    <col min="35" max="35" width="11.28515625" style="2" customWidth="1"/>
    <col min="36" max="37" width="10.140625" style="2" bestFit="1" customWidth="1"/>
    <col min="38" max="224" width="4.140625" style="1" customWidth="1"/>
    <col min="225" max="16384" width="9.140625" style="1"/>
  </cols>
  <sheetData>
    <row r="1" spans="1:224" ht="55.5" x14ac:dyDescent="0.25">
      <c r="A1" s="238" t="s">
        <v>113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</row>
    <row r="2" spans="1:224" ht="36" customHeight="1" thickBot="1" x14ac:dyDescent="0.3">
      <c r="A2" s="178" t="s">
        <v>132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80"/>
    </row>
    <row r="3" spans="1:224" s="3" customFormat="1" ht="31.5" customHeight="1" thickBot="1" x14ac:dyDescent="0.3">
      <c r="A3" s="181"/>
      <c r="B3" s="182"/>
      <c r="C3" s="182"/>
      <c r="D3" s="182"/>
      <c r="E3" s="182"/>
      <c r="F3" s="182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4"/>
      <c r="X3" s="225" t="s">
        <v>90</v>
      </c>
      <c r="Y3" s="225"/>
      <c r="Z3" s="225"/>
      <c r="AA3" s="225"/>
      <c r="AB3" s="225" t="s">
        <v>131</v>
      </c>
      <c r="AC3" s="225"/>
      <c r="AD3" s="225"/>
      <c r="AE3" s="225"/>
      <c r="AF3" s="185"/>
      <c r="AG3" s="186"/>
      <c r="AH3" s="186"/>
      <c r="AI3" s="187"/>
      <c r="AJ3" s="187"/>
      <c r="AK3" s="188"/>
      <c r="AL3" s="229" t="str">
        <f>X6</f>
        <v>آرماتوربند</v>
      </c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30"/>
      <c r="BC3" s="231" t="str">
        <f>Y6</f>
        <v>قالب بند</v>
      </c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30"/>
      <c r="BT3" s="231" t="str">
        <f>Z6</f>
        <v xml:space="preserve">کارگر فنی و ساده </v>
      </c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30"/>
      <c r="CK3" s="231" t="str">
        <f t="shared" ref="CK3" si="0">$AA$6</f>
        <v>جوشکار</v>
      </c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30"/>
      <c r="DB3" s="231" t="str">
        <f t="shared" ref="DB3" si="1">$AB$6</f>
        <v>پمپ کف کش</v>
      </c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30"/>
      <c r="DS3" s="231" t="str">
        <f>AC6</f>
        <v>پمپ لجن کش</v>
      </c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30"/>
      <c r="EJ3" s="231" t="str">
        <f>AD6</f>
        <v>جرثقیل25 تن</v>
      </c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30"/>
      <c r="FA3" s="231" t="str">
        <f>AE6</f>
        <v>لودر</v>
      </c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30"/>
      <c r="FR3" s="231" t="str">
        <f>AF6</f>
        <v>تراک میکسر</v>
      </c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30"/>
      <c r="GI3" s="231" t="str">
        <f>AG6</f>
        <v>بیل مکانیکی</v>
      </c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30"/>
      <c r="GZ3" s="231" t="str">
        <f>AH6</f>
        <v>کمپرسی</v>
      </c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30"/>
    </row>
    <row r="4" spans="1:224" ht="35.25" customHeight="1" thickBot="1" x14ac:dyDescent="0.3">
      <c r="A4" s="189" t="s">
        <v>1</v>
      </c>
      <c r="B4" s="226" t="s">
        <v>2</v>
      </c>
      <c r="C4" s="200" t="s">
        <v>76</v>
      </c>
      <c r="D4" s="192" t="s">
        <v>19</v>
      </c>
      <c r="E4" s="194" t="s">
        <v>95</v>
      </c>
      <c r="F4" s="215" t="s">
        <v>107</v>
      </c>
      <c r="G4" s="207" t="s">
        <v>49</v>
      </c>
      <c r="H4" s="205" t="s">
        <v>50</v>
      </c>
      <c r="I4" s="205" t="s">
        <v>51</v>
      </c>
      <c r="J4" s="205" t="s">
        <v>52</v>
      </c>
      <c r="K4" s="205" t="s">
        <v>53</v>
      </c>
      <c r="L4" s="205" t="s">
        <v>54</v>
      </c>
      <c r="M4" s="205" t="s">
        <v>55</v>
      </c>
      <c r="N4" s="205" t="s">
        <v>61</v>
      </c>
      <c r="O4" s="205" t="s">
        <v>62</v>
      </c>
      <c r="P4" s="205" t="s">
        <v>63</v>
      </c>
      <c r="Q4" s="205" t="s">
        <v>64</v>
      </c>
      <c r="R4" s="205" t="s">
        <v>65</v>
      </c>
      <c r="S4" s="205" t="s">
        <v>66</v>
      </c>
      <c r="T4" s="205" t="s">
        <v>67</v>
      </c>
      <c r="U4" s="205" t="s">
        <v>68</v>
      </c>
      <c r="V4" s="205" t="s">
        <v>69</v>
      </c>
      <c r="W4" s="203" t="s">
        <v>70</v>
      </c>
      <c r="X4" s="196" t="s">
        <v>136</v>
      </c>
      <c r="Y4" s="196"/>
      <c r="Z4" s="196"/>
      <c r="AA4" s="196"/>
      <c r="AB4" s="196"/>
      <c r="AC4" s="196"/>
      <c r="AD4" s="196"/>
      <c r="AE4" s="196"/>
      <c r="AF4" s="196"/>
      <c r="AG4" s="196"/>
      <c r="AH4" s="197"/>
      <c r="AI4" s="212" t="s">
        <v>104</v>
      </c>
      <c r="AJ4" s="213"/>
      <c r="AK4" s="214"/>
      <c r="AL4" s="207" t="str">
        <f t="shared" ref="AL4:BB4" si="2">G4</f>
        <v>1401/01/15</v>
      </c>
      <c r="AM4" s="205" t="str">
        <f t="shared" si="2"/>
        <v>1401/01/16</v>
      </c>
      <c r="AN4" s="205" t="str">
        <f t="shared" si="2"/>
        <v>1401/01/17</v>
      </c>
      <c r="AO4" s="205" t="str">
        <f t="shared" si="2"/>
        <v>1401/01/18</v>
      </c>
      <c r="AP4" s="205" t="str">
        <f t="shared" si="2"/>
        <v>1401/01/19</v>
      </c>
      <c r="AQ4" s="205" t="str">
        <f t="shared" si="2"/>
        <v>1401/01/20</v>
      </c>
      <c r="AR4" s="205" t="str">
        <f t="shared" si="2"/>
        <v>1401/01/21</v>
      </c>
      <c r="AS4" s="205" t="str">
        <f t="shared" si="2"/>
        <v>1401/01/22</v>
      </c>
      <c r="AT4" s="205" t="str">
        <f t="shared" si="2"/>
        <v>1401/01/23</v>
      </c>
      <c r="AU4" s="205" t="str">
        <f t="shared" si="2"/>
        <v>1401/01/24</v>
      </c>
      <c r="AV4" s="205" t="str">
        <f t="shared" si="2"/>
        <v>1401/01/25</v>
      </c>
      <c r="AW4" s="205" t="str">
        <f t="shared" si="2"/>
        <v>1401/01/26</v>
      </c>
      <c r="AX4" s="205" t="str">
        <f t="shared" si="2"/>
        <v>1401/01/27</v>
      </c>
      <c r="AY4" s="205" t="str">
        <f t="shared" si="2"/>
        <v>1401/01/28</v>
      </c>
      <c r="AZ4" s="205" t="str">
        <f t="shared" si="2"/>
        <v>1401/01/29</v>
      </c>
      <c r="BA4" s="205" t="str">
        <f t="shared" si="2"/>
        <v>1401/01/30</v>
      </c>
      <c r="BB4" s="203" t="str">
        <f t="shared" si="2"/>
        <v>1401/01/31</v>
      </c>
      <c r="BC4" s="207" t="str">
        <f t="shared" ref="BC4:BS4" si="3">G4</f>
        <v>1401/01/15</v>
      </c>
      <c r="BD4" s="205" t="str">
        <f t="shared" si="3"/>
        <v>1401/01/16</v>
      </c>
      <c r="BE4" s="205" t="str">
        <f t="shared" si="3"/>
        <v>1401/01/17</v>
      </c>
      <c r="BF4" s="205" t="str">
        <f t="shared" si="3"/>
        <v>1401/01/18</v>
      </c>
      <c r="BG4" s="205" t="str">
        <f t="shared" si="3"/>
        <v>1401/01/19</v>
      </c>
      <c r="BH4" s="205" t="str">
        <f t="shared" si="3"/>
        <v>1401/01/20</v>
      </c>
      <c r="BI4" s="205" t="str">
        <f t="shared" si="3"/>
        <v>1401/01/21</v>
      </c>
      <c r="BJ4" s="205" t="str">
        <f t="shared" si="3"/>
        <v>1401/01/22</v>
      </c>
      <c r="BK4" s="205" t="str">
        <f t="shared" si="3"/>
        <v>1401/01/23</v>
      </c>
      <c r="BL4" s="205" t="str">
        <f t="shared" si="3"/>
        <v>1401/01/24</v>
      </c>
      <c r="BM4" s="205" t="str">
        <f t="shared" si="3"/>
        <v>1401/01/25</v>
      </c>
      <c r="BN4" s="205" t="str">
        <f t="shared" si="3"/>
        <v>1401/01/26</v>
      </c>
      <c r="BO4" s="205" t="str">
        <f t="shared" si="3"/>
        <v>1401/01/27</v>
      </c>
      <c r="BP4" s="205" t="str">
        <f t="shared" si="3"/>
        <v>1401/01/28</v>
      </c>
      <c r="BQ4" s="205" t="str">
        <f t="shared" si="3"/>
        <v>1401/01/29</v>
      </c>
      <c r="BR4" s="205" t="str">
        <f t="shared" si="3"/>
        <v>1401/01/30</v>
      </c>
      <c r="BS4" s="203" t="str">
        <f t="shared" si="3"/>
        <v>1401/01/31</v>
      </c>
      <c r="BT4" s="207" t="str">
        <f t="shared" ref="BT4:CJ4" si="4">G4</f>
        <v>1401/01/15</v>
      </c>
      <c r="BU4" s="205" t="str">
        <f t="shared" si="4"/>
        <v>1401/01/16</v>
      </c>
      <c r="BV4" s="205" t="str">
        <f t="shared" si="4"/>
        <v>1401/01/17</v>
      </c>
      <c r="BW4" s="205" t="str">
        <f t="shared" si="4"/>
        <v>1401/01/18</v>
      </c>
      <c r="BX4" s="205" t="str">
        <f t="shared" si="4"/>
        <v>1401/01/19</v>
      </c>
      <c r="BY4" s="205" t="str">
        <f t="shared" si="4"/>
        <v>1401/01/20</v>
      </c>
      <c r="BZ4" s="205" t="str">
        <f t="shared" si="4"/>
        <v>1401/01/21</v>
      </c>
      <c r="CA4" s="205" t="str">
        <f t="shared" si="4"/>
        <v>1401/01/22</v>
      </c>
      <c r="CB4" s="205" t="str">
        <f t="shared" si="4"/>
        <v>1401/01/23</v>
      </c>
      <c r="CC4" s="205" t="str">
        <f t="shared" si="4"/>
        <v>1401/01/24</v>
      </c>
      <c r="CD4" s="205" t="str">
        <f t="shared" si="4"/>
        <v>1401/01/25</v>
      </c>
      <c r="CE4" s="205" t="str">
        <f t="shared" si="4"/>
        <v>1401/01/26</v>
      </c>
      <c r="CF4" s="205" t="str">
        <f t="shared" si="4"/>
        <v>1401/01/27</v>
      </c>
      <c r="CG4" s="205" t="str">
        <f t="shared" si="4"/>
        <v>1401/01/28</v>
      </c>
      <c r="CH4" s="205" t="str">
        <f t="shared" si="4"/>
        <v>1401/01/29</v>
      </c>
      <c r="CI4" s="205" t="str">
        <f t="shared" si="4"/>
        <v>1401/01/30</v>
      </c>
      <c r="CJ4" s="203" t="str">
        <f t="shared" si="4"/>
        <v>1401/01/31</v>
      </c>
      <c r="CK4" s="207" t="str">
        <f t="shared" ref="CK4:DA4" si="5">G4</f>
        <v>1401/01/15</v>
      </c>
      <c r="CL4" s="205" t="str">
        <f t="shared" si="5"/>
        <v>1401/01/16</v>
      </c>
      <c r="CM4" s="205" t="str">
        <f t="shared" si="5"/>
        <v>1401/01/17</v>
      </c>
      <c r="CN4" s="205" t="str">
        <f t="shared" si="5"/>
        <v>1401/01/18</v>
      </c>
      <c r="CO4" s="205" t="str">
        <f t="shared" si="5"/>
        <v>1401/01/19</v>
      </c>
      <c r="CP4" s="205" t="str">
        <f t="shared" si="5"/>
        <v>1401/01/20</v>
      </c>
      <c r="CQ4" s="205" t="str">
        <f t="shared" si="5"/>
        <v>1401/01/21</v>
      </c>
      <c r="CR4" s="205" t="str">
        <f t="shared" si="5"/>
        <v>1401/01/22</v>
      </c>
      <c r="CS4" s="205" t="str">
        <f t="shared" si="5"/>
        <v>1401/01/23</v>
      </c>
      <c r="CT4" s="205" t="str">
        <f t="shared" si="5"/>
        <v>1401/01/24</v>
      </c>
      <c r="CU4" s="205" t="str">
        <f t="shared" si="5"/>
        <v>1401/01/25</v>
      </c>
      <c r="CV4" s="205" t="str">
        <f t="shared" si="5"/>
        <v>1401/01/26</v>
      </c>
      <c r="CW4" s="205" t="str">
        <f t="shared" si="5"/>
        <v>1401/01/27</v>
      </c>
      <c r="CX4" s="205" t="str">
        <f t="shared" si="5"/>
        <v>1401/01/28</v>
      </c>
      <c r="CY4" s="205" t="str">
        <f t="shared" si="5"/>
        <v>1401/01/29</v>
      </c>
      <c r="CZ4" s="205" t="str">
        <f t="shared" si="5"/>
        <v>1401/01/30</v>
      </c>
      <c r="DA4" s="203" t="str">
        <f t="shared" si="5"/>
        <v>1401/01/31</v>
      </c>
      <c r="DB4" s="207" t="str">
        <f t="shared" ref="DB4:DR4" si="6">G4</f>
        <v>1401/01/15</v>
      </c>
      <c r="DC4" s="205" t="str">
        <f t="shared" si="6"/>
        <v>1401/01/16</v>
      </c>
      <c r="DD4" s="205" t="str">
        <f t="shared" si="6"/>
        <v>1401/01/17</v>
      </c>
      <c r="DE4" s="205" t="str">
        <f t="shared" si="6"/>
        <v>1401/01/18</v>
      </c>
      <c r="DF4" s="205" t="str">
        <f t="shared" si="6"/>
        <v>1401/01/19</v>
      </c>
      <c r="DG4" s="205" t="str">
        <f t="shared" si="6"/>
        <v>1401/01/20</v>
      </c>
      <c r="DH4" s="205" t="str">
        <f t="shared" si="6"/>
        <v>1401/01/21</v>
      </c>
      <c r="DI4" s="205" t="str">
        <f t="shared" si="6"/>
        <v>1401/01/22</v>
      </c>
      <c r="DJ4" s="205" t="str">
        <f t="shared" si="6"/>
        <v>1401/01/23</v>
      </c>
      <c r="DK4" s="205" t="str">
        <f t="shared" si="6"/>
        <v>1401/01/24</v>
      </c>
      <c r="DL4" s="205" t="str">
        <f t="shared" si="6"/>
        <v>1401/01/25</v>
      </c>
      <c r="DM4" s="205" t="str">
        <f t="shared" si="6"/>
        <v>1401/01/26</v>
      </c>
      <c r="DN4" s="205" t="str">
        <f t="shared" si="6"/>
        <v>1401/01/27</v>
      </c>
      <c r="DO4" s="205" t="str">
        <f t="shared" si="6"/>
        <v>1401/01/28</v>
      </c>
      <c r="DP4" s="205" t="str">
        <f t="shared" si="6"/>
        <v>1401/01/29</v>
      </c>
      <c r="DQ4" s="205" t="str">
        <f t="shared" si="6"/>
        <v>1401/01/30</v>
      </c>
      <c r="DR4" s="203" t="str">
        <f t="shared" si="6"/>
        <v>1401/01/31</v>
      </c>
      <c r="DS4" s="207" t="str">
        <f t="shared" ref="DS4:EI4" si="7">G4</f>
        <v>1401/01/15</v>
      </c>
      <c r="DT4" s="205" t="str">
        <f t="shared" si="7"/>
        <v>1401/01/16</v>
      </c>
      <c r="DU4" s="205" t="str">
        <f t="shared" si="7"/>
        <v>1401/01/17</v>
      </c>
      <c r="DV4" s="205" t="str">
        <f t="shared" si="7"/>
        <v>1401/01/18</v>
      </c>
      <c r="DW4" s="205" t="str">
        <f t="shared" si="7"/>
        <v>1401/01/19</v>
      </c>
      <c r="DX4" s="205" t="str">
        <f t="shared" si="7"/>
        <v>1401/01/20</v>
      </c>
      <c r="DY4" s="205" t="str">
        <f t="shared" si="7"/>
        <v>1401/01/21</v>
      </c>
      <c r="DZ4" s="205" t="str">
        <f t="shared" si="7"/>
        <v>1401/01/22</v>
      </c>
      <c r="EA4" s="205" t="str">
        <f t="shared" si="7"/>
        <v>1401/01/23</v>
      </c>
      <c r="EB4" s="205" t="str">
        <f t="shared" si="7"/>
        <v>1401/01/24</v>
      </c>
      <c r="EC4" s="205" t="str">
        <f t="shared" si="7"/>
        <v>1401/01/25</v>
      </c>
      <c r="ED4" s="205" t="str">
        <f t="shared" si="7"/>
        <v>1401/01/26</v>
      </c>
      <c r="EE4" s="205" t="str">
        <f t="shared" si="7"/>
        <v>1401/01/27</v>
      </c>
      <c r="EF4" s="205" t="str">
        <f t="shared" si="7"/>
        <v>1401/01/28</v>
      </c>
      <c r="EG4" s="205" t="str">
        <f t="shared" si="7"/>
        <v>1401/01/29</v>
      </c>
      <c r="EH4" s="205" t="str">
        <f t="shared" si="7"/>
        <v>1401/01/30</v>
      </c>
      <c r="EI4" s="203" t="str">
        <f t="shared" si="7"/>
        <v>1401/01/31</v>
      </c>
      <c r="EJ4" s="207" t="str">
        <f t="shared" ref="EJ4:EZ4" si="8">G4</f>
        <v>1401/01/15</v>
      </c>
      <c r="EK4" s="205" t="str">
        <f t="shared" si="8"/>
        <v>1401/01/16</v>
      </c>
      <c r="EL4" s="205" t="str">
        <f t="shared" si="8"/>
        <v>1401/01/17</v>
      </c>
      <c r="EM4" s="205" t="str">
        <f t="shared" si="8"/>
        <v>1401/01/18</v>
      </c>
      <c r="EN4" s="205" t="str">
        <f t="shared" si="8"/>
        <v>1401/01/19</v>
      </c>
      <c r="EO4" s="205" t="str">
        <f t="shared" si="8"/>
        <v>1401/01/20</v>
      </c>
      <c r="EP4" s="205" t="str">
        <f t="shared" si="8"/>
        <v>1401/01/21</v>
      </c>
      <c r="EQ4" s="205" t="str">
        <f t="shared" si="8"/>
        <v>1401/01/22</v>
      </c>
      <c r="ER4" s="205" t="str">
        <f t="shared" si="8"/>
        <v>1401/01/23</v>
      </c>
      <c r="ES4" s="205" t="str">
        <f t="shared" si="8"/>
        <v>1401/01/24</v>
      </c>
      <c r="ET4" s="205" t="str">
        <f t="shared" si="8"/>
        <v>1401/01/25</v>
      </c>
      <c r="EU4" s="205" t="str">
        <f t="shared" si="8"/>
        <v>1401/01/26</v>
      </c>
      <c r="EV4" s="205" t="str">
        <f t="shared" si="8"/>
        <v>1401/01/27</v>
      </c>
      <c r="EW4" s="205" t="str">
        <f t="shared" si="8"/>
        <v>1401/01/28</v>
      </c>
      <c r="EX4" s="205" t="str">
        <f t="shared" si="8"/>
        <v>1401/01/29</v>
      </c>
      <c r="EY4" s="205" t="str">
        <f t="shared" si="8"/>
        <v>1401/01/30</v>
      </c>
      <c r="EZ4" s="203" t="str">
        <f t="shared" si="8"/>
        <v>1401/01/31</v>
      </c>
      <c r="FA4" s="207" t="str">
        <f t="shared" ref="FA4:FQ4" si="9">G4</f>
        <v>1401/01/15</v>
      </c>
      <c r="FB4" s="205" t="str">
        <f t="shared" si="9"/>
        <v>1401/01/16</v>
      </c>
      <c r="FC4" s="205" t="str">
        <f t="shared" si="9"/>
        <v>1401/01/17</v>
      </c>
      <c r="FD4" s="205" t="str">
        <f t="shared" si="9"/>
        <v>1401/01/18</v>
      </c>
      <c r="FE4" s="205" t="str">
        <f t="shared" si="9"/>
        <v>1401/01/19</v>
      </c>
      <c r="FF4" s="205" t="str">
        <f t="shared" si="9"/>
        <v>1401/01/20</v>
      </c>
      <c r="FG4" s="205" t="str">
        <f t="shared" si="9"/>
        <v>1401/01/21</v>
      </c>
      <c r="FH4" s="205" t="str">
        <f t="shared" si="9"/>
        <v>1401/01/22</v>
      </c>
      <c r="FI4" s="205" t="str">
        <f t="shared" si="9"/>
        <v>1401/01/23</v>
      </c>
      <c r="FJ4" s="205" t="str">
        <f t="shared" si="9"/>
        <v>1401/01/24</v>
      </c>
      <c r="FK4" s="205" t="str">
        <f t="shared" si="9"/>
        <v>1401/01/25</v>
      </c>
      <c r="FL4" s="205" t="str">
        <f t="shared" si="9"/>
        <v>1401/01/26</v>
      </c>
      <c r="FM4" s="205" t="str">
        <f t="shared" si="9"/>
        <v>1401/01/27</v>
      </c>
      <c r="FN4" s="205" t="str">
        <f t="shared" si="9"/>
        <v>1401/01/28</v>
      </c>
      <c r="FO4" s="205" t="str">
        <f t="shared" si="9"/>
        <v>1401/01/29</v>
      </c>
      <c r="FP4" s="205" t="str">
        <f t="shared" si="9"/>
        <v>1401/01/30</v>
      </c>
      <c r="FQ4" s="203" t="str">
        <f t="shared" si="9"/>
        <v>1401/01/31</v>
      </c>
      <c r="FR4" s="207" t="str">
        <f t="shared" ref="FR4:GH4" si="10">G4</f>
        <v>1401/01/15</v>
      </c>
      <c r="FS4" s="205" t="str">
        <f t="shared" si="10"/>
        <v>1401/01/16</v>
      </c>
      <c r="FT4" s="205" t="str">
        <f t="shared" si="10"/>
        <v>1401/01/17</v>
      </c>
      <c r="FU4" s="205" t="str">
        <f t="shared" si="10"/>
        <v>1401/01/18</v>
      </c>
      <c r="FV4" s="205" t="str">
        <f t="shared" si="10"/>
        <v>1401/01/19</v>
      </c>
      <c r="FW4" s="205" t="str">
        <f t="shared" si="10"/>
        <v>1401/01/20</v>
      </c>
      <c r="FX4" s="205" t="str">
        <f t="shared" si="10"/>
        <v>1401/01/21</v>
      </c>
      <c r="FY4" s="205" t="str">
        <f t="shared" si="10"/>
        <v>1401/01/22</v>
      </c>
      <c r="FZ4" s="205" t="str">
        <f t="shared" si="10"/>
        <v>1401/01/23</v>
      </c>
      <c r="GA4" s="205" t="str">
        <f t="shared" si="10"/>
        <v>1401/01/24</v>
      </c>
      <c r="GB4" s="205" t="str">
        <f t="shared" si="10"/>
        <v>1401/01/25</v>
      </c>
      <c r="GC4" s="205" t="str">
        <f t="shared" si="10"/>
        <v>1401/01/26</v>
      </c>
      <c r="GD4" s="205" t="str">
        <f t="shared" si="10"/>
        <v>1401/01/27</v>
      </c>
      <c r="GE4" s="205" t="str">
        <f t="shared" si="10"/>
        <v>1401/01/28</v>
      </c>
      <c r="GF4" s="205" t="str">
        <f t="shared" si="10"/>
        <v>1401/01/29</v>
      </c>
      <c r="GG4" s="205" t="str">
        <f t="shared" si="10"/>
        <v>1401/01/30</v>
      </c>
      <c r="GH4" s="203" t="str">
        <f t="shared" si="10"/>
        <v>1401/01/31</v>
      </c>
      <c r="GI4" s="207" t="str">
        <f t="shared" ref="GI4:GY4" si="11">G4</f>
        <v>1401/01/15</v>
      </c>
      <c r="GJ4" s="205" t="str">
        <f t="shared" si="11"/>
        <v>1401/01/16</v>
      </c>
      <c r="GK4" s="205" t="str">
        <f t="shared" si="11"/>
        <v>1401/01/17</v>
      </c>
      <c r="GL4" s="205" t="str">
        <f t="shared" si="11"/>
        <v>1401/01/18</v>
      </c>
      <c r="GM4" s="205" t="str">
        <f t="shared" si="11"/>
        <v>1401/01/19</v>
      </c>
      <c r="GN4" s="205" t="str">
        <f t="shared" si="11"/>
        <v>1401/01/20</v>
      </c>
      <c r="GO4" s="205" t="str">
        <f t="shared" si="11"/>
        <v>1401/01/21</v>
      </c>
      <c r="GP4" s="205" t="str">
        <f t="shared" si="11"/>
        <v>1401/01/22</v>
      </c>
      <c r="GQ4" s="205" t="str">
        <f t="shared" si="11"/>
        <v>1401/01/23</v>
      </c>
      <c r="GR4" s="205" t="str">
        <f t="shared" si="11"/>
        <v>1401/01/24</v>
      </c>
      <c r="GS4" s="205" t="str">
        <f t="shared" si="11"/>
        <v>1401/01/25</v>
      </c>
      <c r="GT4" s="205" t="str">
        <f t="shared" si="11"/>
        <v>1401/01/26</v>
      </c>
      <c r="GU4" s="205" t="str">
        <f t="shared" si="11"/>
        <v>1401/01/27</v>
      </c>
      <c r="GV4" s="205" t="str">
        <f t="shared" si="11"/>
        <v>1401/01/28</v>
      </c>
      <c r="GW4" s="205" t="str">
        <f t="shared" si="11"/>
        <v>1401/01/29</v>
      </c>
      <c r="GX4" s="205" t="str">
        <f t="shared" si="11"/>
        <v>1401/01/30</v>
      </c>
      <c r="GY4" s="203" t="str">
        <f t="shared" si="11"/>
        <v>1401/01/31</v>
      </c>
      <c r="GZ4" s="207" t="str">
        <f t="shared" ref="GZ4:HP4" si="12">G4</f>
        <v>1401/01/15</v>
      </c>
      <c r="HA4" s="205" t="str">
        <f t="shared" si="12"/>
        <v>1401/01/16</v>
      </c>
      <c r="HB4" s="205" t="str">
        <f t="shared" si="12"/>
        <v>1401/01/17</v>
      </c>
      <c r="HC4" s="205" t="str">
        <f t="shared" si="12"/>
        <v>1401/01/18</v>
      </c>
      <c r="HD4" s="205" t="str">
        <f t="shared" si="12"/>
        <v>1401/01/19</v>
      </c>
      <c r="HE4" s="205" t="str">
        <f t="shared" si="12"/>
        <v>1401/01/20</v>
      </c>
      <c r="HF4" s="205" t="str">
        <f t="shared" si="12"/>
        <v>1401/01/21</v>
      </c>
      <c r="HG4" s="205" t="str">
        <f t="shared" si="12"/>
        <v>1401/01/22</v>
      </c>
      <c r="HH4" s="205" t="str">
        <f t="shared" si="12"/>
        <v>1401/01/23</v>
      </c>
      <c r="HI4" s="205" t="str">
        <f t="shared" si="12"/>
        <v>1401/01/24</v>
      </c>
      <c r="HJ4" s="205" t="str">
        <f t="shared" si="12"/>
        <v>1401/01/25</v>
      </c>
      <c r="HK4" s="205" t="str">
        <f t="shared" si="12"/>
        <v>1401/01/26</v>
      </c>
      <c r="HL4" s="205" t="str">
        <f t="shared" si="12"/>
        <v>1401/01/27</v>
      </c>
      <c r="HM4" s="205" t="str">
        <f t="shared" si="12"/>
        <v>1401/01/28</v>
      </c>
      <c r="HN4" s="205" t="str">
        <f t="shared" si="12"/>
        <v>1401/01/29</v>
      </c>
      <c r="HO4" s="205" t="str">
        <f t="shared" si="12"/>
        <v>1401/01/30</v>
      </c>
      <c r="HP4" s="203" t="str">
        <f t="shared" si="12"/>
        <v>1401/01/31</v>
      </c>
    </row>
    <row r="5" spans="1:224" ht="46.5" customHeight="1" thickBot="1" x14ac:dyDescent="0.3">
      <c r="A5" s="190"/>
      <c r="B5" s="227"/>
      <c r="C5" s="200"/>
      <c r="D5" s="192"/>
      <c r="E5" s="194"/>
      <c r="F5" s="215"/>
      <c r="G5" s="208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4"/>
      <c r="X5" s="198" t="s">
        <v>135</v>
      </c>
      <c r="Y5" s="198"/>
      <c r="Z5" s="198"/>
      <c r="AA5" s="199"/>
      <c r="AB5" s="220" t="s">
        <v>87</v>
      </c>
      <c r="AC5" s="221"/>
      <c r="AD5" s="221"/>
      <c r="AE5" s="221"/>
      <c r="AF5" s="221"/>
      <c r="AG5" s="221"/>
      <c r="AH5" s="222"/>
      <c r="AI5" s="152" t="s">
        <v>105</v>
      </c>
      <c r="AJ5" s="153" t="s">
        <v>115</v>
      </c>
      <c r="AK5" s="154" t="s">
        <v>116</v>
      </c>
      <c r="AL5" s="208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4"/>
      <c r="BC5" s="208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4"/>
      <c r="BT5" s="208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4"/>
      <c r="CK5" s="208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4"/>
      <c r="DB5" s="208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4"/>
      <c r="DS5" s="208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4"/>
      <c r="EJ5" s="208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4"/>
      <c r="FA5" s="208"/>
      <c r="FB5" s="206"/>
      <c r="FC5" s="206"/>
      <c r="FD5" s="206"/>
      <c r="FE5" s="206"/>
      <c r="FF5" s="206"/>
      <c r="FG5" s="206"/>
      <c r="FH5" s="206"/>
      <c r="FI5" s="206"/>
      <c r="FJ5" s="206"/>
      <c r="FK5" s="206"/>
      <c r="FL5" s="206"/>
      <c r="FM5" s="206"/>
      <c r="FN5" s="206"/>
      <c r="FO5" s="206"/>
      <c r="FP5" s="206"/>
      <c r="FQ5" s="204"/>
      <c r="FR5" s="208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4"/>
      <c r="GI5" s="208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4"/>
      <c r="GZ5" s="208"/>
      <c r="HA5" s="206"/>
      <c r="HB5" s="206"/>
      <c r="HC5" s="206"/>
      <c r="HD5" s="206"/>
      <c r="HE5" s="206"/>
      <c r="HF5" s="206"/>
      <c r="HG5" s="206"/>
      <c r="HH5" s="206"/>
      <c r="HI5" s="206"/>
      <c r="HJ5" s="206"/>
      <c r="HK5" s="206"/>
      <c r="HL5" s="206"/>
      <c r="HM5" s="206"/>
      <c r="HN5" s="206"/>
      <c r="HO5" s="206"/>
      <c r="HP5" s="204"/>
    </row>
    <row r="6" spans="1:224" ht="120.75" customHeight="1" thickBot="1" x14ac:dyDescent="0.3">
      <c r="A6" s="191"/>
      <c r="B6" s="228"/>
      <c r="C6" s="201"/>
      <c r="D6" s="193"/>
      <c r="E6" s="195"/>
      <c r="F6" s="216"/>
      <c r="G6" s="58" t="s">
        <v>6</v>
      </c>
      <c r="H6" s="45" t="s">
        <v>7</v>
      </c>
      <c r="I6" s="45" t="s">
        <v>8</v>
      </c>
      <c r="J6" s="45" t="s">
        <v>9</v>
      </c>
      <c r="K6" s="45" t="s">
        <v>10</v>
      </c>
      <c r="L6" s="45" t="s">
        <v>11</v>
      </c>
      <c r="M6" s="45" t="s">
        <v>12</v>
      </c>
      <c r="N6" s="45" t="s">
        <v>6</v>
      </c>
      <c r="O6" s="45" t="s">
        <v>7</v>
      </c>
      <c r="P6" s="45" t="s">
        <v>8</v>
      </c>
      <c r="Q6" s="45" t="s">
        <v>9</v>
      </c>
      <c r="R6" s="45" t="s">
        <v>10</v>
      </c>
      <c r="S6" s="45" t="s">
        <v>11</v>
      </c>
      <c r="T6" s="45" t="s">
        <v>12</v>
      </c>
      <c r="U6" s="45" t="s">
        <v>6</v>
      </c>
      <c r="V6" s="45" t="s">
        <v>7</v>
      </c>
      <c r="W6" s="59" t="s">
        <v>8</v>
      </c>
      <c r="X6" s="177" t="s">
        <v>93</v>
      </c>
      <c r="Y6" s="52" t="s">
        <v>94</v>
      </c>
      <c r="Z6" s="52" t="s">
        <v>92</v>
      </c>
      <c r="AA6" s="53" t="s">
        <v>81</v>
      </c>
      <c r="AB6" s="54" t="s">
        <v>88</v>
      </c>
      <c r="AC6" s="55" t="s">
        <v>89</v>
      </c>
      <c r="AD6" s="55" t="s">
        <v>103</v>
      </c>
      <c r="AE6" s="55" t="s">
        <v>84</v>
      </c>
      <c r="AF6" s="55" t="s">
        <v>85</v>
      </c>
      <c r="AG6" s="55" t="s">
        <v>83</v>
      </c>
      <c r="AH6" s="56" t="s">
        <v>91</v>
      </c>
      <c r="AI6" s="167" t="s">
        <v>134</v>
      </c>
      <c r="AJ6" s="168" t="s">
        <v>106</v>
      </c>
      <c r="AK6" s="169" t="s">
        <v>114</v>
      </c>
      <c r="AL6" s="58" t="str">
        <f t="shared" ref="AL6:BB6" si="13">G6</f>
        <v>یکشنبه</v>
      </c>
      <c r="AM6" s="45" t="str">
        <f t="shared" si="13"/>
        <v>دوشنبه</v>
      </c>
      <c r="AN6" s="45" t="str">
        <f t="shared" si="13"/>
        <v>سه شنبه</v>
      </c>
      <c r="AO6" s="45" t="str">
        <f t="shared" si="13"/>
        <v>چهار شنبه</v>
      </c>
      <c r="AP6" s="45" t="str">
        <f t="shared" si="13"/>
        <v>پنج شنبه</v>
      </c>
      <c r="AQ6" s="45" t="str">
        <f t="shared" si="13"/>
        <v>جمعه</v>
      </c>
      <c r="AR6" s="45" t="str">
        <f t="shared" si="13"/>
        <v>شنبه</v>
      </c>
      <c r="AS6" s="45" t="str">
        <f t="shared" si="13"/>
        <v>یکشنبه</v>
      </c>
      <c r="AT6" s="45" t="str">
        <f t="shared" si="13"/>
        <v>دوشنبه</v>
      </c>
      <c r="AU6" s="45" t="str">
        <f t="shared" si="13"/>
        <v>سه شنبه</v>
      </c>
      <c r="AV6" s="45" t="str">
        <f t="shared" si="13"/>
        <v>چهار شنبه</v>
      </c>
      <c r="AW6" s="45" t="str">
        <f t="shared" si="13"/>
        <v>پنج شنبه</v>
      </c>
      <c r="AX6" s="45" t="str">
        <f t="shared" si="13"/>
        <v>جمعه</v>
      </c>
      <c r="AY6" s="45" t="str">
        <f t="shared" si="13"/>
        <v>شنبه</v>
      </c>
      <c r="AZ6" s="45" t="str">
        <f t="shared" si="13"/>
        <v>یکشنبه</v>
      </c>
      <c r="BA6" s="45" t="str">
        <f t="shared" si="13"/>
        <v>دوشنبه</v>
      </c>
      <c r="BB6" s="59" t="str">
        <f t="shared" si="13"/>
        <v>سه شنبه</v>
      </c>
      <c r="BC6" s="58" t="str">
        <f t="shared" ref="BC6:BS6" si="14">G6</f>
        <v>یکشنبه</v>
      </c>
      <c r="BD6" s="45" t="str">
        <f t="shared" si="14"/>
        <v>دوشنبه</v>
      </c>
      <c r="BE6" s="45" t="str">
        <f t="shared" si="14"/>
        <v>سه شنبه</v>
      </c>
      <c r="BF6" s="45" t="str">
        <f t="shared" si="14"/>
        <v>چهار شنبه</v>
      </c>
      <c r="BG6" s="45" t="str">
        <f t="shared" si="14"/>
        <v>پنج شنبه</v>
      </c>
      <c r="BH6" s="45" t="str">
        <f t="shared" si="14"/>
        <v>جمعه</v>
      </c>
      <c r="BI6" s="45" t="str">
        <f t="shared" si="14"/>
        <v>شنبه</v>
      </c>
      <c r="BJ6" s="45" t="str">
        <f t="shared" si="14"/>
        <v>یکشنبه</v>
      </c>
      <c r="BK6" s="45" t="str">
        <f t="shared" si="14"/>
        <v>دوشنبه</v>
      </c>
      <c r="BL6" s="45" t="str">
        <f t="shared" si="14"/>
        <v>سه شنبه</v>
      </c>
      <c r="BM6" s="45" t="str">
        <f t="shared" si="14"/>
        <v>چهار شنبه</v>
      </c>
      <c r="BN6" s="45" t="str">
        <f t="shared" si="14"/>
        <v>پنج شنبه</v>
      </c>
      <c r="BO6" s="45" t="str">
        <f t="shared" si="14"/>
        <v>جمعه</v>
      </c>
      <c r="BP6" s="45" t="str">
        <f t="shared" si="14"/>
        <v>شنبه</v>
      </c>
      <c r="BQ6" s="45" t="str">
        <f t="shared" si="14"/>
        <v>یکشنبه</v>
      </c>
      <c r="BR6" s="45" t="str">
        <f t="shared" si="14"/>
        <v>دوشنبه</v>
      </c>
      <c r="BS6" s="59" t="str">
        <f t="shared" si="14"/>
        <v>سه شنبه</v>
      </c>
      <c r="BT6" s="58" t="str">
        <f t="shared" ref="BT6:CJ6" si="15">G6</f>
        <v>یکشنبه</v>
      </c>
      <c r="BU6" s="45" t="str">
        <f t="shared" si="15"/>
        <v>دوشنبه</v>
      </c>
      <c r="BV6" s="45" t="str">
        <f t="shared" si="15"/>
        <v>سه شنبه</v>
      </c>
      <c r="BW6" s="45" t="str">
        <f t="shared" si="15"/>
        <v>چهار شنبه</v>
      </c>
      <c r="BX6" s="45" t="str">
        <f t="shared" si="15"/>
        <v>پنج شنبه</v>
      </c>
      <c r="BY6" s="45" t="str">
        <f t="shared" si="15"/>
        <v>جمعه</v>
      </c>
      <c r="BZ6" s="45" t="str">
        <f t="shared" si="15"/>
        <v>شنبه</v>
      </c>
      <c r="CA6" s="45" t="str">
        <f t="shared" si="15"/>
        <v>یکشنبه</v>
      </c>
      <c r="CB6" s="45" t="str">
        <f t="shared" si="15"/>
        <v>دوشنبه</v>
      </c>
      <c r="CC6" s="45" t="str">
        <f t="shared" si="15"/>
        <v>سه شنبه</v>
      </c>
      <c r="CD6" s="45" t="str">
        <f t="shared" si="15"/>
        <v>چهار شنبه</v>
      </c>
      <c r="CE6" s="45" t="str">
        <f t="shared" si="15"/>
        <v>پنج شنبه</v>
      </c>
      <c r="CF6" s="45" t="str">
        <f t="shared" si="15"/>
        <v>جمعه</v>
      </c>
      <c r="CG6" s="45" t="str">
        <f t="shared" si="15"/>
        <v>شنبه</v>
      </c>
      <c r="CH6" s="45" t="str">
        <f t="shared" si="15"/>
        <v>یکشنبه</v>
      </c>
      <c r="CI6" s="45" t="str">
        <f t="shared" si="15"/>
        <v>دوشنبه</v>
      </c>
      <c r="CJ6" s="59" t="str">
        <f t="shared" si="15"/>
        <v>سه شنبه</v>
      </c>
      <c r="CK6" s="58" t="str">
        <f t="shared" ref="CK6:DA6" si="16">G6</f>
        <v>یکشنبه</v>
      </c>
      <c r="CL6" s="45" t="str">
        <f t="shared" si="16"/>
        <v>دوشنبه</v>
      </c>
      <c r="CM6" s="45" t="str">
        <f t="shared" si="16"/>
        <v>سه شنبه</v>
      </c>
      <c r="CN6" s="45" t="str">
        <f t="shared" si="16"/>
        <v>چهار شنبه</v>
      </c>
      <c r="CO6" s="45" t="str">
        <f t="shared" si="16"/>
        <v>پنج شنبه</v>
      </c>
      <c r="CP6" s="45" t="str">
        <f t="shared" si="16"/>
        <v>جمعه</v>
      </c>
      <c r="CQ6" s="45" t="str">
        <f t="shared" si="16"/>
        <v>شنبه</v>
      </c>
      <c r="CR6" s="45" t="str">
        <f t="shared" si="16"/>
        <v>یکشنبه</v>
      </c>
      <c r="CS6" s="45" t="str">
        <f t="shared" si="16"/>
        <v>دوشنبه</v>
      </c>
      <c r="CT6" s="45" t="str">
        <f t="shared" si="16"/>
        <v>سه شنبه</v>
      </c>
      <c r="CU6" s="45" t="str">
        <f t="shared" si="16"/>
        <v>چهار شنبه</v>
      </c>
      <c r="CV6" s="45" t="str">
        <f t="shared" si="16"/>
        <v>پنج شنبه</v>
      </c>
      <c r="CW6" s="45" t="str">
        <f t="shared" si="16"/>
        <v>جمعه</v>
      </c>
      <c r="CX6" s="45" t="str">
        <f t="shared" si="16"/>
        <v>شنبه</v>
      </c>
      <c r="CY6" s="45" t="str">
        <f t="shared" si="16"/>
        <v>یکشنبه</v>
      </c>
      <c r="CZ6" s="45" t="str">
        <f t="shared" si="16"/>
        <v>دوشنبه</v>
      </c>
      <c r="DA6" s="59" t="str">
        <f t="shared" si="16"/>
        <v>سه شنبه</v>
      </c>
      <c r="DB6" s="58" t="str">
        <f t="shared" ref="DB6:DR6" si="17">G6</f>
        <v>یکشنبه</v>
      </c>
      <c r="DC6" s="45" t="str">
        <f t="shared" si="17"/>
        <v>دوشنبه</v>
      </c>
      <c r="DD6" s="45" t="str">
        <f t="shared" si="17"/>
        <v>سه شنبه</v>
      </c>
      <c r="DE6" s="45" t="str">
        <f t="shared" si="17"/>
        <v>چهار شنبه</v>
      </c>
      <c r="DF6" s="45" t="str">
        <f t="shared" si="17"/>
        <v>پنج شنبه</v>
      </c>
      <c r="DG6" s="45" t="str">
        <f t="shared" si="17"/>
        <v>جمعه</v>
      </c>
      <c r="DH6" s="45" t="str">
        <f t="shared" si="17"/>
        <v>شنبه</v>
      </c>
      <c r="DI6" s="45" t="str">
        <f t="shared" si="17"/>
        <v>یکشنبه</v>
      </c>
      <c r="DJ6" s="45" t="str">
        <f t="shared" si="17"/>
        <v>دوشنبه</v>
      </c>
      <c r="DK6" s="45" t="str">
        <f t="shared" si="17"/>
        <v>سه شنبه</v>
      </c>
      <c r="DL6" s="45" t="str">
        <f t="shared" si="17"/>
        <v>چهار شنبه</v>
      </c>
      <c r="DM6" s="45" t="str">
        <f t="shared" si="17"/>
        <v>پنج شنبه</v>
      </c>
      <c r="DN6" s="45" t="str">
        <f t="shared" si="17"/>
        <v>جمعه</v>
      </c>
      <c r="DO6" s="45" t="str">
        <f t="shared" si="17"/>
        <v>شنبه</v>
      </c>
      <c r="DP6" s="45" t="str">
        <f t="shared" si="17"/>
        <v>یکشنبه</v>
      </c>
      <c r="DQ6" s="45" t="str">
        <f t="shared" si="17"/>
        <v>دوشنبه</v>
      </c>
      <c r="DR6" s="59" t="str">
        <f t="shared" si="17"/>
        <v>سه شنبه</v>
      </c>
      <c r="DS6" s="58" t="str">
        <f t="shared" ref="DS6:EI6" si="18">G6</f>
        <v>یکشنبه</v>
      </c>
      <c r="DT6" s="45" t="str">
        <f t="shared" si="18"/>
        <v>دوشنبه</v>
      </c>
      <c r="DU6" s="45" t="str">
        <f t="shared" si="18"/>
        <v>سه شنبه</v>
      </c>
      <c r="DV6" s="45" t="str">
        <f t="shared" si="18"/>
        <v>چهار شنبه</v>
      </c>
      <c r="DW6" s="45" t="str">
        <f t="shared" si="18"/>
        <v>پنج شنبه</v>
      </c>
      <c r="DX6" s="45" t="str">
        <f t="shared" si="18"/>
        <v>جمعه</v>
      </c>
      <c r="DY6" s="45" t="str">
        <f t="shared" si="18"/>
        <v>شنبه</v>
      </c>
      <c r="DZ6" s="45" t="str">
        <f t="shared" si="18"/>
        <v>یکشنبه</v>
      </c>
      <c r="EA6" s="45" t="str">
        <f t="shared" si="18"/>
        <v>دوشنبه</v>
      </c>
      <c r="EB6" s="45" t="str">
        <f t="shared" si="18"/>
        <v>سه شنبه</v>
      </c>
      <c r="EC6" s="45" t="str">
        <f t="shared" si="18"/>
        <v>چهار شنبه</v>
      </c>
      <c r="ED6" s="45" t="str">
        <f t="shared" si="18"/>
        <v>پنج شنبه</v>
      </c>
      <c r="EE6" s="45" t="str">
        <f t="shared" si="18"/>
        <v>جمعه</v>
      </c>
      <c r="EF6" s="45" t="str">
        <f t="shared" si="18"/>
        <v>شنبه</v>
      </c>
      <c r="EG6" s="45" t="str">
        <f t="shared" si="18"/>
        <v>یکشنبه</v>
      </c>
      <c r="EH6" s="45" t="str">
        <f t="shared" si="18"/>
        <v>دوشنبه</v>
      </c>
      <c r="EI6" s="59" t="str">
        <f t="shared" si="18"/>
        <v>سه شنبه</v>
      </c>
      <c r="EJ6" s="58" t="str">
        <f t="shared" ref="EJ6:EZ6" si="19">G6</f>
        <v>یکشنبه</v>
      </c>
      <c r="EK6" s="45" t="str">
        <f t="shared" si="19"/>
        <v>دوشنبه</v>
      </c>
      <c r="EL6" s="45" t="str">
        <f t="shared" si="19"/>
        <v>سه شنبه</v>
      </c>
      <c r="EM6" s="45" t="str">
        <f t="shared" si="19"/>
        <v>چهار شنبه</v>
      </c>
      <c r="EN6" s="45" t="str">
        <f t="shared" si="19"/>
        <v>پنج شنبه</v>
      </c>
      <c r="EO6" s="45" t="str">
        <f t="shared" si="19"/>
        <v>جمعه</v>
      </c>
      <c r="EP6" s="45" t="str">
        <f t="shared" si="19"/>
        <v>شنبه</v>
      </c>
      <c r="EQ6" s="45" t="str">
        <f t="shared" si="19"/>
        <v>یکشنبه</v>
      </c>
      <c r="ER6" s="45" t="str">
        <f t="shared" si="19"/>
        <v>دوشنبه</v>
      </c>
      <c r="ES6" s="45" t="str">
        <f t="shared" si="19"/>
        <v>سه شنبه</v>
      </c>
      <c r="ET6" s="45" t="str">
        <f t="shared" si="19"/>
        <v>چهار شنبه</v>
      </c>
      <c r="EU6" s="45" t="str">
        <f t="shared" si="19"/>
        <v>پنج شنبه</v>
      </c>
      <c r="EV6" s="45" t="str">
        <f t="shared" si="19"/>
        <v>جمعه</v>
      </c>
      <c r="EW6" s="45" t="str">
        <f t="shared" si="19"/>
        <v>شنبه</v>
      </c>
      <c r="EX6" s="45" t="str">
        <f t="shared" si="19"/>
        <v>یکشنبه</v>
      </c>
      <c r="EY6" s="45" t="str">
        <f t="shared" si="19"/>
        <v>دوشنبه</v>
      </c>
      <c r="EZ6" s="59" t="str">
        <f t="shared" si="19"/>
        <v>سه شنبه</v>
      </c>
      <c r="FA6" s="58" t="str">
        <f t="shared" ref="FA6:FQ6" si="20">G6</f>
        <v>یکشنبه</v>
      </c>
      <c r="FB6" s="45" t="str">
        <f t="shared" si="20"/>
        <v>دوشنبه</v>
      </c>
      <c r="FC6" s="45" t="str">
        <f t="shared" si="20"/>
        <v>سه شنبه</v>
      </c>
      <c r="FD6" s="45" t="str">
        <f t="shared" si="20"/>
        <v>چهار شنبه</v>
      </c>
      <c r="FE6" s="45" t="str">
        <f t="shared" si="20"/>
        <v>پنج شنبه</v>
      </c>
      <c r="FF6" s="45" t="str">
        <f t="shared" si="20"/>
        <v>جمعه</v>
      </c>
      <c r="FG6" s="45" t="str">
        <f t="shared" si="20"/>
        <v>شنبه</v>
      </c>
      <c r="FH6" s="45" t="str">
        <f t="shared" si="20"/>
        <v>یکشنبه</v>
      </c>
      <c r="FI6" s="45" t="str">
        <f t="shared" si="20"/>
        <v>دوشنبه</v>
      </c>
      <c r="FJ6" s="45" t="str">
        <f t="shared" si="20"/>
        <v>سه شنبه</v>
      </c>
      <c r="FK6" s="45" t="str">
        <f t="shared" si="20"/>
        <v>چهار شنبه</v>
      </c>
      <c r="FL6" s="45" t="str">
        <f t="shared" si="20"/>
        <v>پنج شنبه</v>
      </c>
      <c r="FM6" s="45" t="str">
        <f t="shared" si="20"/>
        <v>جمعه</v>
      </c>
      <c r="FN6" s="45" t="str">
        <f t="shared" si="20"/>
        <v>شنبه</v>
      </c>
      <c r="FO6" s="45" t="str">
        <f t="shared" si="20"/>
        <v>یکشنبه</v>
      </c>
      <c r="FP6" s="45" t="str">
        <f t="shared" si="20"/>
        <v>دوشنبه</v>
      </c>
      <c r="FQ6" s="59" t="str">
        <f t="shared" si="20"/>
        <v>سه شنبه</v>
      </c>
      <c r="FR6" s="58" t="str">
        <f t="shared" ref="FR6:GH6" si="21">G6</f>
        <v>یکشنبه</v>
      </c>
      <c r="FS6" s="45" t="str">
        <f t="shared" si="21"/>
        <v>دوشنبه</v>
      </c>
      <c r="FT6" s="45" t="str">
        <f t="shared" si="21"/>
        <v>سه شنبه</v>
      </c>
      <c r="FU6" s="45" t="str">
        <f t="shared" si="21"/>
        <v>چهار شنبه</v>
      </c>
      <c r="FV6" s="45" t="str">
        <f t="shared" si="21"/>
        <v>پنج شنبه</v>
      </c>
      <c r="FW6" s="45" t="str">
        <f t="shared" si="21"/>
        <v>جمعه</v>
      </c>
      <c r="FX6" s="45" t="str">
        <f t="shared" si="21"/>
        <v>شنبه</v>
      </c>
      <c r="FY6" s="45" t="str">
        <f t="shared" si="21"/>
        <v>یکشنبه</v>
      </c>
      <c r="FZ6" s="45" t="str">
        <f t="shared" si="21"/>
        <v>دوشنبه</v>
      </c>
      <c r="GA6" s="45" t="str">
        <f t="shared" si="21"/>
        <v>سه شنبه</v>
      </c>
      <c r="GB6" s="45" t="str">
        <f t="shared" si="21"/>
        <v>چهار شنبه</v>
      </c>
      <c r="GC6" s="45" t="str">
        <f t="shared" si="21"/>
        <v>پنج شنبه</v>
      </c>
      <c r="GD6" s="45" t="str">
        <f t="shared" si="21"/>
        <v>جمعه</v>
      </c>
      <c r="GE6" s="45" t="str">
        <f t="shared" si="21"/>
        <v>شنبه</v>
      </c>
      <c r="GF6" s="45" t="str">
        <f t="shared" si="21"/>
        <v>یکشنبه</v>
      </c>
      <c r="GG6" s="45" t="str">
        <f t="shared" si="21"/>
        <v>دوشنبه</v>
      </c>
      <c r="GH6" s="59" t="str">
        <f t="shared" si="21"/>
        <v>سه شنبه</v>
      </c>
      <c r="GI6" s="74" t="str">
        <f t="shared" ref="GI6:GY6" si="22">G6</f>
        <v>یکشنبه</v>
      </c>
      <c r="GJ6" s="75" t="str">
        <f t="shared" si="22"/>
        <v>دوشنبه</v>
      </c>
      <c r="GK6" s="75" t="str">
        <f t="shared" si="22"/>
        <v>سه شنبه</v>
      </c>
      <c r="GL6" s="75" t="str">
        <f t="shared" si="22"/>
        <v>چهار شنبه</v>
      </c>
      <c r="GM6" s="75" t="str">
        <f t="shared" si="22"/>
        <v>پنج شنبه</v>
      </c>
      <c r="GN6" s="75" t="str">
        <f t="shared" si="22"/>
        <v>جمعه</v>
      </c>
      <c r="GO6" s="75" t="str">
        <f t="shared" si="22"/>
        <v>شنبه</v>
      </c>
      <c r="GP6" s="75" t="str">
        <f t="shared" si="22"/>
        <v>یکشنبه</v>
      </c>
      <c r="GQ6" s="75" t="str">
        <f t="shared" si="22"/>
        <v>دوشنبه</v>
      </c>
      <c r="GR6" s="75" t="str">
        <f t="shared" si="22"/>
        <v>سه شنبه</v>
      </c>
      <c r="GS6" s="75" t="str">
        <f t="shared" si="22"/>
        <v>چهار شنبه</v>
      </c>
      <c r="GT6" s="75" t="str">
        <f t="shared" si="22"/>
        <v>پنج شنبه</v>
      </c>
      <c r="GU6" s="75" t="str">
        <f t="shared" si="22"/>
        <v>جمعه</v>
      </c>
      <c r="GV6" s="75" t="str">
        <f t="shared" si="22"/>
        <v>شنبه</v>
      </c>
      <c r="GW6" s="75" t="str">
        <f t="shared" si="22"/>
        <v>یکشنبه</v>
      </c>
      <c r="GX6" s="75" t="str">
        <f t="shared" si="22"/>
        <v>دوشنبه</v>
      </c>
      <c r="GY6" s="76" t="str">
        <f t="shared" si="22"/>
        <v>سه شنبه</v>
      </c>
      <c r="GZ6" s="58" t="str">
        <f t="shared" ref="GZ6:HP6" si="23">G6</f>
        <v>یکشنبه</v>
      </c>
      <c r="HA6" s="45" t="str">
        <f t="shared" si="23"/>
        <v>دوشنبه</v>
      </c>
      <c r="HB6" s="45" t="str">
        <f t="shared" si="23"/>
        <v>سه شنبه</v>
      </c>
      <c r="HC6" s="45" t="str">
        <f t="shared" si="23"/>
        <v>چهار شنبه</v>
      </c>
      <c r="HD6" s="45" t="str">
        <f t="shared" si="23"/>
        <v>پنج شنبه</v>
      </c>
      <c r="HE6" s="45" t="str">
        <f t="shared" si="23"/>
        <v>جمعه</v>
      </c>
      <c r="HF6" s="45" t="str">
        <f t="shared" si="23"/>
        <v>شنبه</v>
      </c>
      <c r="HG6" s="45" t="str">
        <f t="shared" si="23"/>
        <v>یکشنبه</v>
      </c>
      <c r="HH6" s="45" t="str">
        <f t="shared" si="23"/>
        <v>دوشنبه</v>
      </c>
      <c r="HI6" s="45" t="str">
        <f t="shared" si="23"/>
        <v>سه شنبه</v>
      </c>
      <c r="HJ6" s="45" t="str">
        <f t="shared" si="23"/>
        <v>چهار شنبه</v>
      </c>
      <c r="HK6" s="45" t="str">
        <f t="shared" si="23"/>
        <v>پنج شنبه</v>
      </c>
      <c r="HL6" s="45" t="str">
        <f t="shared" si="23"/>
        <v>جمعه</v>
      </c>
      <c r="HM6" s="45" t="str">
        <f t="shared" si="23"/>
        <v>شنبه</v>
      </c>
      <c r="HN6" s="45" t="str">
        <f t="shared" si="23"/>
        <v>یکشنبه</v>
      </c>
      <c r="HO6" s="45" t="str">
        <f t="shared" si="23"/>
        <v>دوشنبه</v>
      </c>
      <c r="HP6" s="59" t="str">
        <f t="shared" si="23"/>
        <v>سه شنبه</v>
      </c>
    </row>
    <row r="7" spans="1:224" ht="45.75" customHeight="1" thickBot="1" x14ac:dyDescent="0.3">
      <c r="A7" s="57">
        <v>0</v>
      </c>
      <c r="B7" s="223" t="s">
        <v>113</v>
      </c>
      <c r="C7" s="224"/>
      <c r="D7" s="224"/>
      <c r="E7" s="151">
        <f>E9+E11</f>
        <v>7.25</v>
      </c>
      <c r="F7" s="1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8">
        <f t="shared" ref="X7:AH7" si="24">X9+X11</f>
        <v>9</v>
      </c>
      <c r="Y7" s="38">
        <f t="shared" si="24"/>
        <v>48</v>
      </c>
      <c r="Z7" s="38">
        <f t="shared" si="24"/>
        <v>49</v>
      </c>
      <c r="AA7" s="39">
        <f t="shared" si="24"/>
        <v>8</v>
      </c>
      <c r="AB7" s="37">
        <f t="shared" si="24"/>
        <v>0</v>
      </c>
      <c r="AC7" s="38">
        <f t="shared" si="24"/>
        <v>0</v>
      </c>
      <c r="AD7" s="38">
        <f t="shared" si="24"/>
        <v>8</v>
      </c>
      <c r="AE7" s="38">
        <f t="shared" si="24"/>
        <v>0</v>
      </c>
      <c r="AF7" s="38">
        <f t="shared" si="24"/>
        <v>9</v>
      </c>
      <c r="AG7" s="38">
        <f t="shared" si="24"/>
        <v>0</v>
      </c>
      <c r="AH7" s="39">
        <f t="shared" si="24"/>
        <v>0</v>
      </c>
      <c r="AI7" s="239"/>
      <c r="AJ7" s="240"/>
      <c r="AK7" s="241"/>
      <c r="AL7" s="95">
        <f t="shared" ref="AL7:BQ7" si="25">SUM(AL9:AL21)</f>
        <v>3</v>
      </c>
      <c r="AM7" s="96">
        <f t="shared" si="25"/>
        <v>3</v>
      </c>
      <c r="AN7" s="96">
        <f t="shared" si="25"/>
        <v>3</v>
      </c>
      <c r="AO7" s="96">
        <f t="shared" si="25"/>
        <v>0</v>
      </c>
      <c r="AP7" s="96">
        <f t="shared" si="25"/>
        <v>0</v>
      </c>
      <c r="AQ7" s="96">
        <f t="shared" si="25"/>
        <v>0</v>
      </c>
      <c r="AR7" s="96">
        <f t="shared" si="25"/>
        <v>0</v>
      </c>
      <c r="AS7" s="96">
        <f t="shared" si="25"/>
        <v>0</v>
      </c>
      <c r="AT7" s="96">
        <f t="shared" si="25"/>
        <v>0</v>
      </c>
      <c r="AU7" s="96">
        <f t="shared" si="25"/>
        <v>0</v>
      </c>
      <c r="AV7" s="96">
        <f t="shared" si="25"/>
        <v>0</v>
      </c>
      <c r="AW7" s="96">
        <f t="shared" si="25"/>
        <v>0</v>
      </c>
      <c r="AX7" s="96">
        <f t="shared" si="25"/>
        <v>0</v>
      </c>
      <c r="AY7" s="96">
        <f t="shared" si="25"/>
        <v>0</v>
      </c>
      <c r="AZ7" s="96">
        <f t="shared" si="25"/>
        <v>0</v>
      </c>
      <c r="BA7" s="96">
        <f t="shared" si="25"/>
        <v>0</v>
      </c>
      <c r="BB7" s="97">
        <f t="shared" si="25"/>
        <v>0</v>
      </c>
      <c r="BC7" s="95">
        <f t="shared" si="25"/>
        <v>0</v>
      </c>
      <c r="BD7" s="96">
        <f t="shared" si="25"/>
        <v>6</v>
      </c>
      <c r="BE7" s="96">
        <f t="shared" si="25"/>
        <v>6</v>
      </c>
      <c r="BF7" s="96">
        <f t="shared" si="25"/>
        <v>6</v>
      </c>
      <c r="BG7" s="96">
        <f t="shared" si="25"/>
        <v>12</v>
      </c>
      <c r="BH7" s="96">
        <f t="shared" si="25"/>
        <v>0</v>
      </c>
      <c r="BI7" s="96">
        <f t="shared" si="25"/>
        <v>6</v>
      </c>
      <c r="BJ7" s="96">
        <f t="shared" si="25"/>
        <v>3</v>
      </c>
      <c r="BK7" s="96">
        <f t="shared" si="25"/>
        <v>6</v>
      </c>
      <c r="BL7" s="96">
        <f t="shared" si="25"/>
        <v>3</v>
      </c>
      <c r="BM7" s="96">
        <f t="shared" si="25"/>
        <v>0</v>
      </c>
      <c r="BN7" s="96">
        <f t="shared" si="25"/>
        <v>0</v>
      </c>
      <c r="BO7" s="96">
        <f t="shared" si="25"/>
        <v>0</v>
      </c>
      <c r="BP7" s="96">
        <f t="shared" si="25"/>
        <v>0</v>
      </c>
      <c r="BQ7" s="96">
        <f t="shared" si="25"/>
        <v>0</v>
      </c>
      <c r="BR7" s="96">
        <f t="shared" ref="BR7:CW7" si="26">SUM(BR9:BR21)</f>
        <v>0</v>
      </c>
      <c r="BS7" s="97">
        <f t="shared" si="26"/>
        <v>0</v>
      </c>
      <c r="BT7" s="95">
        <f t="shared" si="26"/>
        <v>2</v>
      </c>
      <c r="BU7" s="96">
        <f t="shared" si="26"/>
        <v>8</v>
      </c>
      <c r="BV7" s="96">
        <f t="shared" si="26"/>
        <v>5</v>
      </c>
      <c r="BW7" s="96">
        <f t="shared" si="26"/>
        <v>3</v>
      </c>
      <c r="BX7" s="96">
        <f t="shared" si="26"/>
        <v>3</v>
      </c>
      <c r="BY7" s="96">
        <f t="shared" si="26"/>
        <v>2</v>
      </c>
      <c r="BZ7" s="96">
        <f t="shared" si="26"/>
        <v>0</v>
      </c>
      <c r="CA7" s="96">
        <f t="shared" si="26"/>
        <v>6</v>
      </c>
      <c r="CB7" s="96">
        <f t="shared" si="26"/>
        <v>6</v>
      </c>
      <c r="CC7" s="96">
        <f t="shared" si="26"/>
        <v>6</v>
      </c>
      <c r="CD7" s="96">
        <f t="shared" si="26"/>
        <v>6</v>
      </c>
      <c r="CE7" s="96">
        <f t="shared" si="26"/>
        <v>2</v>
      </c>
      <c r="CF7" s="96">
        <f t="shared" si="26"/>
        <v>0</v>
      </c>
      <c r="CG7" s="96">
        <f t="shared" si="26"/>
        <v>0</v>
      </c>
      <c r="CH7" s="96">
        <f t="shared" si="26"/>
        <v>0</v>
      </c>
      <c r="CI7" s="96">
        <f t="shared" si="26"/>
        <v>0</v>
      </c>
      <c r="CJ7" s="97">
        <f t="shared" si="26"/>
        <v>0</v>
      </c>
      <c r="CK7" s="95">
        <f t="shared" si="26"/>
        <v>0</v>
      </c>
      <c r="CL7" s="96">
        <f t="shared" si="26"/>
        <v>1</v>
      </c>
      <c r="CM7" s="96">
        <f t="shared" si="26"/>
        <v>1</v>
      </c>
      <c r="CN7" s="96">
        <f t="shared" si="26"/>
        <v>1</v>
      </c>
      <c r="CO7" s="96">
        <f t="shared" si="26"/>
        <v>1</v>
      </c>
      <c r="CP7" s="96">
        <f t="shared" si="26"/>
        <v>0</v>
      </c>
      <c r="CQ7" s="96">
        <f t="shared" si="26"/>
        <v>0</v>
      </c>
      <c r="CR7" s="96">
        <f t="shared" si="26"/>
        <v>0</v>
      </c>
      <c r="CS7" s="96">
        <f t="shared" si="26"/>
        <v>1</v>
      </c>
      <c r="CT7" s="96">
        <f t="shared" si="26"/>
        <v>1</v>
      </c>
      <c r="CU7" s="96">
        <f t="shared" si="26"/>
        <v>1</v>
      </c>
      <c r="CV7" s="96">
        <f t="shared" si="26"/>
        <v>1</v>
      </c>
      <c r="CW7" s="96">
        <f t="shared" si="26"/>
        <v>0</v>
      </c>
      <c r="CX7" s="96">
        <f t="shared" ref="CX7:EC7" si="27">SUM(CX9:CX21)</f>
        <v>0</v>
      </c>
      <c r="CY7" s="96">
        <f t="shared" si="27"/>
        <v>0</v>
      </c>
      <c r="CZ7" s="96">
        <f t="shared" si="27"/>
        <v>0</v>
      </c>
      <c r="DA7" s="97">
        <f t="shared" si="27"/>
        <v>0</v>
      </c>
      <c r="DB7" s="95">
        <f t="shared" si="27"/>
        <v>0</v>
      </c>
      <c r="DC7" s="96">
        <f t="shared" si="27"/>
        <v>0</v>
      </c>
      <c r="DD7" s="96">
        <f t="shared" si="27"/>
        <v>0</v>
      </c>
      <c r="DE7" s="96">
        <f t="shared" si="27"/>
        <v>0</v>
      </c>
      <c r="DF7" s="96">
        <f t="shared" si="27"/>
        <v>0</v>
      </c>
      <c r="DG7" s="96">
        <f t="shared" si="27"/>
        <v>0</v>
      </c>
      <c r="DH7" s="96">
        <f t="shared" si="27"/>
        <v>0</v>
      </c>
      <c r="DI7" s="96">
        <f t="shared" si="27"/>
        <v>0</v>
      </c>
      <c r="DJ7" s="96">
        <f t="shared" si="27"/>
        <v>0</v>
      </c>
      <c r="DK7" s="96">
        <f t="shared" si="27"/>
        <v>0</v>
      </c>
      <c r="DL7" s="96">
        <f t="shared" si="27"/>
        <v>0</v>
      </c>
      <c r="DM7" s="96">
        <f t="shared" si="27"/>
        <v>0</v>
      </c>
      <c r="DN7" s="96">
        <f t="shared" si="27"/>
        <v>0</v>
      </c>
      <c r="DO7" s="96">
        <f t="shared" si="27"/>
        <v>0</v>
      </c>
      <c r="DP7" s="96">
        <f t="shared" si="27"/>
        <v>0</v>
      </c>
      <c r="DQ7" s="96">
        <f t="shared" si="27"/>
        <v>0</v>
      </c>
      <c r="DR7" s="97">
        <f t="shared" si="27"/>
        <v>0</v>
      </c>
      <c r="DS7" s="95">
        <f t="shared" si="27"/>
        <v>0</v>
      </c>
      <c r="DT7" s="96">
        <f t="shared" si="27"/>
        <v>0</v>
      </c>
      <c r="DU7" s="96">
        <f t="shared" si="27"/>
        <v>0</v>
      </c>
      <c r="DV7" s="96">
        <f t="shared" si="27"/>
        <v>0</v>
      </c>
      <c r="DW7" s="96">
        <f t="shared" si="27"/>
        <v>0</v>
      </c>
      <c r="DX7" s="96">
        <f t="shared" si="27"/>
        <v>0</v>
      </c>
      <c r="DY7" s="96">
        <f t="shared" si="27"/>
        <v>0</v>
      </c>
      <c r="DZ7" s="96">
        <f t="shared" si="27"/>
        <v>0</v>
      </c>
      <c r="EA7" s="96">
        <f t="shared" si="27"/>
        <v>0</v>
      </c>
      <c r="EB7" s="96">
        <f t="shared" si="27"/>
        <v>0</v>
      </c>
      <c r="EC7" s="96">
        <f t="shared" si="27"/>
        <v>0</v>
      </c>
      <c r="ED7" s="96">
        <f t="shared" ref="ED7:FI7" si="28">SUM(ED9:ED21)</f>
        <v>0</v>
      </c>
      <c r="EE7" s="96">
        <f t="shared" si="28"/>
        <v>0</v>
      </c>
      <c r="EF7" s="96">
        <f t="shared" si="28"/>
        <v>0</v>
      </c>
      <c r="EG7" s="96">
        <f t="shared" si="28"/>
        <v>0</v>
      </c>
      <c r="EH7" s="96">
        <f t="shared" si="28"/>
        <v>0</v>
      </c>
      <c r="EI7" s="97">
        <f t="shared" si="28"/>
        <v>0</v>
      </c>
      <c r="EJ7" s="95">
        <f t="shared" si="28"/>
        <v>0</v>
      </c>
      <c r="EK7" s="96">
        <f t="shared" si="28"/>
        <v>1</v>
      </c>
      <c r="EL7" s="96">
        <f t="shared" si="28"/>
        <v>1</v>
      </c>
      <c r="EM7" s="96">
        <f t="shared" si="28"/>
        <v>1</v>
      </c>
      <c r="EN7" s="96">
        <f t="shared" si="28"/>
        <v>1</v>
      </c>
      <c r="EO7" s="96">
        <f t="shared" si="28"/>
        <v>0</v>
      </c>
      <c r="EP7" s="96">
        <f t="shared" si="28"/>
        <v>0</v>
      </c>
      <c r="EQ7" s="96">
        <f t="shared" si="28"/>
        <v>1</v>
      </c>
      <c r="ER7" s="96">
        <f t="shared" si="28"/>
        <v>1</v>
      </c>
      <c r="ES7" s="96">
        <f t="shared" si="28"/>
        <v>1</v>
      </c>
      <c r="ET7" s="96">
        <f t="shared" si="28"/>
        <v>1</v>
      </c>
      <c r="EU7" s="96">
        <f t="shared" si="28"/>
        <v>0</v>
      </c>
      <c r="EV7" s="96">
        <f t="shared" si="28"/>
        <v>0</v>
      </c>
      <c r="EW7" s="96">
        <f t="shared" si="28"/>
        <v>0</v>
      </c>
      <c r="EX7" s="96">
        <f t="shared" si="28"/>
        <v>0</v>
      </c>
      <c r="EY7" s="96">
        <f t="shared" si="28"/>
        <v>0</v>
      </c>
      <c r="EZ7" s="97">
        <f t="shared" si="28"/>
        <v>0</v>
      </c>
      <c r="FA7" s="95">
        <f t="shared" si="28"/>
        <v>0</v>
      </c>
      <c r="FB7" s="96">
        <f t="shared" si="28"/>
        <v>0</v>
      </c>
      <c r="FC7" s="96">
        <f t="shared" si="28"/>
        <v>0</v>
      </c>
      <c r="FD7" s="96">
        <f t="shared" si="28"/>
        <v>0</v>
      </c>
      <c r="FE7" s="96">
        <f t="shared" si="28"/>
        <v>0</v>
      </c>
      <c r="FF7" s="96">
        <f t="shared" si="28"/>
        <v>0</v>
      </c>
      <c r="FG7" s="96">
        <f t="shared" si="28"/>
        <v>0</v>
      </c>
      <c r="FH7" s="96">
        <f t="shared" si="28"/>
        <v>0</v>
      </c>
      <c r="FI7" s="96">
        <f t="shared" si="28"/>
        <v>0</v>
      </c>
      <c r="FJ7" s="96">
        <f t="shared" ref="FJ7:GO7" si="29">SUM(FJ9:FJ21)</f>
        <v>0</v>
      </c>
      <c r="FK7" s="96">
        <f t="shared" si="29"/>
        <v>0</v>
      </c>
      <c r="FL7" s="96">
        <f t="shared" si="29"/>
        <v>0</v>
      </c>
      <c r="FM7" s="96">
        <f t="shared" si="29"/>
        <v>0</v>
      </c>
      <c r="FN7" s="96">
        <f t="shared" si="29"/>
        <v>0</v>
      </c>
      <c r="FO7" s="96">
        <f t="shared" si="29"/>
        <v>0</v>
      </c>
      <c r="FP7" s="96">
        <f t="shared" si="29"/>
        <v>0</v>
      </c>
      <c r="FQ7" s="97">
        <f t="shared" si="29"/>
        <v>0</v>
      </c>
      <c r="FR7" s="95">
        <f t="shared" si="29"/>
        <v>0</v>
      </c>
      <c r="FS7" s="96">
        <f t="shared" si="29"/>
        <v>0</v>
      </c>
      <c r="FT7" s="96">
        <f t="shared" si="29"/>
        <v>0</v>
      </c>
      <c r="FU7" s="96">
        <f t="shared" si="29"/>
        <v>0</v>
      </c>
      <c r="FV7" s="96">
        <f t="shared" si="29"/>
        <v>0</v>
      </c>
      <c r="FW7" s="96">
        <f t="shared" si="29"/>
        <v>3</v>
      </c>
      <c r="FX7" s="96">
        <f t="shared" si="29"/>
        <v>0</v>
      </c>
      <c r="FY7" s="96">
        <f t="shared" si="29"/>
        <v>0</v>
      </c>
      <c r="FZ7" s="96">
        <f t="shared" si="29"/>
        <v>0</v>
      </c>
      <c r="GA7" s="96">
        <f t="shared" si="29"/>
        <v>0</v>
      </c>
      <c r="GB7" s="96">
        <f t="shared" si="29"/>
        <v>0</v>
      </c>
      <c r="GC7" s="96">
        <f t="shared" si="29"/>
        <v>6</v>
      </c>
      <c r="GD7" s="96">
        <f t="shared" si="29"/>
        <v>0</v>
      </c>
      <c r="GE7" s="96">
        <f t="shared" si="29"/>
        <v>0</v>
      </c>
      <c r="GF7" s="96">
        <f t="shared" si="29"/>
        <v>0</v>
      </c>
      <c r="GG7" s="96">
        <f t="shared" si="29"/>
        <v>0</v>
      </c>
      <c r="GH7" s="97">
        <f t="shared" si="29"/>
        <v>0</v>
      </c>
      <c r="GI7" s="95">
        <f t="shared" si="29"/>
        <v>0</v>
      </c>
      <c r="GJ7" s="96">
        <f t="shared" si="29"/>
        <v>0</v>
      </c>
      <c r="GK7" s="96">
        <f t="shared" si="29"/>
        <v>0</v>
      </c>
      <c r="GL7" s="96">
        <f t="shared" si="29"/>
        <v>0</v>
      </c>
      <c r="GM7" s="96">
        <f t="shared" si="29"/>
        <v>0</v>
      </c>
      <c r="GN7" s="96">
        <f t="shared" si="29"/>
        <v>0</v>
      </c>
      <c r="GO7" s="96">
        <f t="shared" si="29"/>
        <v>0</v>
      </c>
      <c r="GP7" s="96">
        <f t="shared" ref="GP7:HP7" si="30">SUM(GP9:GP21)</f>
        <v>0</v>
      </c>
      <c r="GQ7" s="96">
        <f t="shared" si="30"/>
        <v>0</v>
      </c>
      <c r="GR7" s="96">
        <f t="shared" si="30"/>
        <v>0</v>
      </c>
      <c r="GS7" s="96">
        <f t="shared" si="30"/>
        <v>0</v>
      </c>
      <c r="GT7" s="96">
        <f t="shared" si="30"/>
        <v>0</v>
      </c>
      <c r="GU7" s="96">
        <f t="shared" si="30"/>
        <v>0</v>
      </c>
      <c r="GV7" s="96">
        <f t="shared" si="30"/>
        <v>0</v>
      </c>
      <c r="GW7" s="96">
        <f t="shared" si="30"/>
        <v>0</v>
      </c>
      <c r="GX7" s="96">
        <f t="shared" si="30"/>
        <v>0</v>
      </c>
      <c r="GY7" s="97">
        <f t="shared" si="30"/>
        <v>0</v>
      </c>
      <c r="GZ7" s="95">
        <f t="shared" si="30"/>
        <v>0</v>
      </c>
      <c r="HA7" s="96">
        <f t="shared" si="30"/>
        <v>0</v>
      </c>
      <c r="HB7" s="96">
        <f t="shared" si="30"/>
        <v>0</v>
      </c>
      <c r="HC7" s="96">
        <f t="shared" si="30"/>
        <v>0</v>
      </c>
      <c r="HD7" s="96">
        <f t="shared" si="30"/>
        <v>0</v>
      </c>
      <c r="HE7" s="96">
        <f t="shared" si="30"/>
        <v>0</v>
      </c>
      <c r="HF7" s="96">
        <f t="shared" si="30"/>
        <v>0</v>
      </c>
      <c r="HG7" s="96">
        <f t="shared" si="30"/>
        <v>0</v>
      </c>
      <c r="HH7" s="96">
        <f t="shared" si="30"/>
        <v>0</v>
      </c>
      <c r="HI7" s="96">
        <f t="shared" si="30"/>
        <v>0</v>
      </c>
      <c r="HJ7" s="96">
        <f t="shared" si="30"/>
        <v>0</v>
      </c>
      <c r="HK7" s="96">
        <f t="shared" si="30"/>
        <v>0</v>
      </c>
      <c r="HL7" s="96">
        <f t="shared" si="30"/>
        <v>0</v>
      </c>
      <c r="HM7" s="96">
        <f t="shared" si="30"/>
        <v>0</v>
      </c>
      <c r="HN7" s="96">
        <f t="shared" si="30"/>
        <v>0</v>
      </c>
      <c r="HO7" s="96">
        <f t="shared" si="30"/>
        <v>0</v>
      </c>
      <c r="HP7" s="97">
        <f t="shared" si="30"/>
        <v>0</v>
      </c>
    </row>
    <row r="8" spans="1:224" ht="20.25" customHeight="1" thickBot="1" x14ac:dyDescent="0.3">
      <c r="A8" s="43"/>
      <c r="B8" s="40"/>
      <c r="C8" s="40"/>
      <c r="D8" s="40"/>
      <c r="E8" s="84"/>
      <c r="F8" s="84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4"/>
      <c r="AI8" s="123"/>
      <c r="AJ8" s="123"/>
      <c r="AK8" s="123"/>
      <c r="AL8" s="98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100"/>
      <c r="BC8" s="98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100"/>
      <c r="BT8" s="98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100"/>
      <c r="CK8" s="98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100"/>
      <c r="DB8" s="98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100"/>
      <c r="DS8" s="98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J8" s="98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100"/>
      <c r="FA8" s="98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100"/>
      <c r="FR8" s="98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100"/>
      <c r="GI8" s="98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100"/>
      <c r="GZ8" s="98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100"/>
    </row>
    <row r="9" spans="1:224" ht="36.75" customHeight="1" thickBot="1" x14ac:dyDescent="0.3">
      <c r="A9" s="4">
        <v>1</v>
      </c>
      <c r="B9" s="209" t="s">
        <v>13</v>
      </c>
      <c r="C9" s="210"/>
      <c r="D9" s="211"/>
      <c r="E9" s="85">
        <f>E10</f>
        <v>1</v>
      </c>
      <c r="F9" s="124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3"/>
      <c r="X9" s="25">
        <f t="shared" ref="X9:AH9" si="31">SUM(X10)</f>
        <v>0</v>
      </c>
      <c r="Y9" s="25">
        <f t="shared" si="31"/>
        <v>0</v>
      </c>
      <c r="Z9" s="25">
        <f t="shared" si="31"/>
        <v>0</v>
      </c>
      <c r="AA9" s="26">
        <f t="shared" si="31"/>
        <v>0</v>
      </c>
      <c r="AB9" s="24">
        <f t="shared" si="31"/>
        <v>0</v>
      </c>
      <c r="AC9" s="25">
        <f t="shared" si="31"/>
        <v>0</v>
      </c>
      <c r="AD9" s="25">
        <f t="shared" si="31"/>
        <v>0</v>
      </c>
      <c r="AE9" s="25">
        <f t="shared" si="31"/>
        <v>0</v>
      </c>
      <c r="AF9" s="25">
        <f t="shared" si="31"/>
        <v>0</v>
      </c>
      <c r="AG9" s="25">
        <f t="shared" si="31"/>
        <v>0</v>
      </c>
      <c r="AH9" s="26">
        <f t="shared" si="31"/>
        <v>0</v>
      </c>
      <c r="AI9" s="217" t="s">
        <v>120</v>
      </c>
      <c r="AJ9" s="218"/>
      <c r="AK9" s="219"/>
      <c r="AL9" s="60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2"/>
      <c r="BC9" s="60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2"/>
      <c r="BT9" s="60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2"/>
      <c r="CK9" s="60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2"/>
      <c r="DB9" s="60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2"/>
      <c r="DS9" s="60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2"/>
      <c r="EJ9" s="60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2"/>
      <c r="FA9" s="60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2"/>
      <c r="FR9" s="60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2"/>
      <c r="GI9" s="60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2"/>
      <c r="GZ9" s="60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2"/>
    </row>
    <row r="10" spans="1:224" ht="36.75" customHeight="1" thickBot="1" x14ac:dyDescent="0.3">
      <c r="A10" s="6" t="s">
        <v>14</v>
      </c>
      <c r="B10" s="20" t="s">
        <v>15</v>
      </c>
      <c r="C10" s="21">
        <v>100</v>
      </c>
      <c r="D10" s="43" t="s">
        <v>102</v>
      </c>
      <c r="E10" s="83">
        <v>1</v>
      </c>
      <c r="F10" s="172" t="s">
        <v>130</v>
      </c>
      <c r="G10" s="138"/>
      <c r="H10" s="138"/>
      <c r="I10" s="138"/>
      <c r="J10" s="138"/>
      <c r="K10" s="138"/>
      <c r="L10" s="139"/>
      <c r="M10" s="138"/>
      <c r="N10" s="138"/>
      <c r="O10" s="138"/>
      <c r="P10" s="138"/>
      <c r="Q10" s="138"/>
      <c r="R10" s="138"/>
      <c r="S10" s="139"/>
      <c r="T10" s="138"/>
      <c r="U10" s="138"/>
      <c r="V10" s="137"/>
      <c r="W10" s="171">
        <v>100</v>
      </c>
      <c r="X10" s="78">
        <f>SUM(AL10:BB10)</f>
        <v>0</v>
      </c>
      <c r="Y10" s="78">
        <f>SUM(BC10:BS10)</f>
        <v>0</v>
      </c>
      <c r="Z10" s="78">
        <f>SUM(BT10:CJ10)</f>
        <v>0</v>
      </c>
      <c r="AA10" s="79">
        <f>SUM(CK10:DA10)</f>
        <v>0</v>
      </c>
      <c r="AB10" s="77">
        <f>SUM(DB10:DR10)</f>
        <v>0</v>
      </c>
      <c r="AC10" s="78">
        <f>SUM(DS10:EI10)</f>
        <v>0</v>
      </c>
      <c r="AD10" s="78">
        <f>SUM(EJ10:EZ10)</f>
        <v>0</v>
      </c>
      <c r="AE10" s="78">
        <f>SUM(FA10:FQ10)</f>
        <v>0</v>
      </c>
      <c r="AF10" s="78">
        <f>SUM(FR10:GH10)</f>
        <v>0</v>
      </c>
      <c r="AG10" s="78">
        <f>SUM(GI10:GY10)</f>
        <v>0</v>
      </c>
      <c r="AH10" s="79">
        <f>SUM(GZ10:HP10)</f>
        <v>0</v>
      </c>
      <c r="AI10" s="164" t="s">
        <v>117</v>
      </c>
      <c r="AJ10" s="165" t="s">
        <v>118</v>
      </c>
      <c r="AK10" s="166" t="s">
        <v>119</v>
      </c>
      <c r="AL10" s="30"/>
      <c r="AM10" s="31"/>
      <c r="AN10" s="31"/>
      <c r="AO10" s="31"/>
      <c r="AP10" s="31"/>
      <c r="AQ10" s="63"/>
      <c r="AR10" s="31"/>
      <c r="AS10" s="31"/>
      <c r="AT10" s="31"/>
      <c r="AU10" s="31"/>
      <c r="AV10" s="31"/>
      <c r="AW10" s="31"/>
      <c r="AX10" s="63"/>
      <c r="AY10" s="31"/>
      <c r="AZ10" s="31"/>
      <c r="BA10" s="31"/>
      <c r="BB10" s="64"/>
      <c r="BC10" s="30"/>
      <c r="BD10" s="31"/>
      <c r="BE10" s="31"/>
      <c r="BF10" s="31"/>
      <c r="BG10" s="31"/>
      <c r="BH10" s="63"/>
      <c r="BI10" s="31"/>
      <c r="BJ10" s="31"/>
      <c r="BK10" s="31"/>
      <c r="BL10" s="31"/>
      <c r="BM10" s="31"/>
      <c r="BN10" s="31"/>
      <c r="BO10" s="63"/>
      <c r="BP10" s="31"/>
      <c r="BQ10" s="31"/>
      <c r="BR10" s="31"/>
      <c r="BS10" s="64"/>
      <c r="BT10" s="30"/>
      <c r="BU10" s="31"/>
      <c r="BV10" s="31"/>
      <c r="BW10" s="31"/>
      <c r="BX10" s="31"/>
      <c r="BY10" s="63"/>
      <c r="BZ10" s="31"/>
      <c r="CA10" s="31"/>
      <c r="CB10" s="31"/>
      <c r="CC10" s="31"/>
      <c r="CD10" s="31"/>
      <c r="CE10" s="31"/>
      <c r="CF10" s="63"/>
      <c r="CG10" s="31"/>
      <c r="CH10" s="31"/>
      <c r="CI10" s="31"/>
      <c r="CJ10" s="64"/>
      <c r="CK10" s="30"/>
      <c r="CL10" s="31"/>
      <c r="CM10" s="31"/>
      <c r="CN10" s="31"/>
      <c r="CO10" s="31"/>
      <c r="CP10" s="63"/>
      <c r="CQ10" s="31"/>
      <c r="CR10" s="31"/>
      <c r="CS10" s="31"/>
      <c r="CT10" s="31"/>
      <c r="CU10" s="31"/>
      <c r="CV10" s="31"/>
      <c r="CW10" s="63"/>
      <c r="CX10" s="31"/>
      <c r="CY10" s="31"/>
      <c r="CZ10" s="31"/>
      <c r="DA10" s="64"/>
      <c r="DB10" s="30"/>
      <c r="DC10" s="31"/>
      <c r="DD10" s="31"/>
      <c r="DE10" s="31"/>
      <c r="DF10" s="31"/>
      <c r="DG10" s="63"/>
      <c r="DH10" s="31"/>
      <c r="DI10" s="31"/>
      <c r="DJ10" s="31"/>
      <c r="DK10" s="31"/>
      <c r="DL10" s="31"/>
      <c r="DM10" s="31"/>
      <c r="DN10" s="63"/>
      <c r="DO10" s="31"/>
      <c r="DP10" s="31"/>
      <c r="DQ10" s="31"/>
      <c r="DR10" s="64"/>
      <c r="DS10" s="30"/>
      <c r="DT10" s="31"/>
      <c r="DU10" s="31"/>
      <c r="DV10" s="31"/>
      <c r="DW10" s="31"/>
      <c r="DX10" s="63"/>
      <c r="DY10" s="31"/>
      <c r="DZ10" s="31"/>
      <c r="EA10" s="31"/>
      <c r="EB10" s="31"/>
      <c r="EC10" s="31"/>
      <c r="ED10" s="31"/>
      <c r="EE10" s="63"/>
      <c r="EF10" s="31"/>
      <c r="EG10" s="31"/>
      <c r="EH10" s="31"/>
      <c r="EI10" s="64"/>
      <c r="EJ10" s="30"/>
      <c r="EK10" s="31"/>
      <c r="EL10" s="31"/>
      <c r="EM10" s="31"/>
      <c r="EN10" s="31"/>
      <c r="EO10" s="63"/>
      <c r="EP10" s="31"/>
      <c r="EQ10" s="31"/>
      <c r="ER10" s="31"/>
      <c r="ES10" s="31"/>
      <c r="ET10" s="31"/>
      <c r="EU10" s="31"/>
      <c r="EV10" s="63"/>
      <c r="EW10" s="31"/>
      <c r="EX10" s="31"/>
      <c r="EY10" s="31"/>
      <c r="EZ10" s="64"/>
      <c r="FA10" s="30"/>
      <c r="FB10" s="31"/>
      <c r="FC10" s="31"/>
      <c r="FD10" s="31"/>
      <c r="FE10" s="31"/>
      <c r="FF10" s="63"/>
      <c r="FG10" s="31"/>
      <c r="FH10" s="31"/>
      <c r="FI10" s="31"/>
      <c r="FJ10" s="31"/>
      <c r="FK10" s="31"/>
      <c r="FL10" s="31"/>
      <c r="FM10" s="63"/>
      <c r="FN10" s="31"/>
      <c r="FO10" s="31"/>
      <c r="FP10" s="31"/>
      <c r="FQ10" s="64"/>
      <c r="FR10" s="30"/>
      <c r="FS10" s="31"/>
      <c r="FT10" s="31"/>
      <c r="FU10" s="31"/>
      <c r="FV10" s="31"/>
      <c r="FW10" s="63"/>
      <c r="FX10" s="31"/>
      <c r="FY10" s="31"/>
      <c r="FZ10" s="31"/>
      <c r="GA10" s="31"/>
      <c r="GB10" s="31"/>
      <c r="GC10" s="31"/>
      <c r="GD10" s="63"/>
      <c r="GE10" s="31"/>
      <c r="GF10" s="31"/>
      <c r="GG10" s="31"/>
      <c r="GH10" s="64"/>
      <c r="GI10" s="30"/>
      <c r="GJ10" s="31"/>
      <c r="GK10" s="31"/>
      <c r="GL10" s="31"/>
      <c r="GM10" s="31"/>
      <c r="GN10" s="63"/>
      <c r="GO10" s="31"/>
      <c r="GP10" s="31"/>
      <c r="GQ10" s="31"/>
      <c r="GR10" s="31"/>
      <c r="GS10" s="31"/>
      <c r="GT10" s="31"/>
      <c r="GU10" s="63"/>
      <c r="GV10" s="31"/>
      <c r="GW10" s="31"/>
      <c r="GX10" s="31"/>
      <c r="GY10" s="64"/>
      <c r="GZ10" s="30"/>
      <c r="HA10" s="31"/>
      <c r="HB10" s="31"/>
      <c r="HC10" s="31"/>
      <c r="HD10" s="31"/>
      <c r="HE10" s="63"/>
      <c r="HF10" s="31"/>
      <c r="HG10" s="31"/>
      <c r="HH10" s="31"/>
      <c r="HI10" s="31"/>
      <c r="HJ10" s="31"/>
      <c r="HK10" s="31"/>
      <c r="HL10" s="63"/>
      <c r="HM10" s="31"/>
      <c r="HN10" s="31"/>
      <c r="HO10" s="31"/>
      <c r="HP10" s="64"/>
    </row>
    <row r="11" spans="1:224" ht="36.75" customHeight="1" thickBot="1" x14ac:dyDescent="0.3">
      <c r="A11" s="4">
        <v>2</v>
      </c>
      <c r="B11" s="209" t="s">
        <v>112</v>
      </c>
      <c r="C11" s="210"/>
      <c r="D11" s="210"/>
      <c r="E11" s="85">
        <f>E17+E12</f>
        <v>6.25</v>
      </c>
      <c r="F11" s="12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34">
        <f t="shared" ref="X11:AH11" si="32">X12+X17</f>
        <v>9</v>
      </c>
      <c r="Y11" s="34">
        <f t="shared" si="32"/>
        <v>48</v>
      </c>
      <c r="Z11" s="34">
        <f t="shared" si="32"/>
        <v>49</v>
      </c>
      <c r="AA11" s="35">
        <f t="shared" si="32"/>
        <v>8</v>
      </c>
      <c r="AB11" s="33">
        <f t="shared" si="32"/>
        <v>0</v>
      </c>
      <c r="AC11" s="34">
        <f t="shared" si="32"/>
        <v>0</v>
      </c>
      <c r="AD11" s="34">
        <f t="shared" si="32"/>
        <v>8</v>
      </c>
      <c r="AE11" s="34">
        <f t="shared" si="32"/>
        <v>0</v>
      </c>
      <c r="AF11" s="34">
        <f t="shared" si="32"/>
        <v>9</v>
      </c>
      <c r="AG11" s="34">
        <f t="shared" si="32"/>
        <v>0</v>
      </c>
      <c r="AH11" s="35">
        <f t="shared" si="32"/>
        <v>0</v>
      </c>
      <c r="AI11" s="217" t="s">
        <v>129</v>
      </c>
      <c r="AJ11" s="218"/>
      <c r="AK11" s="219"/>
      <c r="AL11" s="65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7"/>
      <c r="BC11" s="65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7"/>
      <c r="BT11" s="65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7"/>
      <c r="CK11" s="65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7"/>
      <c r="DB11" s="65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7"/>
      <c r="DS11" s="65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7"/>
      <c r="EJ11" s="65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7"/>
      <c r="FA11" s="65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7"/>
      <c r="FR11" s="65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7"/>
      <c r="GI11" s="65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7"/>
      <c r="GZ11" s="65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7"/>
    </row>
    <row r="12" spans="1:224" ht="36.75" customHeight="1" thickBot="1" x14ac:dyDescent="0.3">
      <c r="A12" s="14"/>
      <c r="B12" s="15" t="s">
        <v>56</v>
      </c>
      <c r="C12" s="15"/>
      <c r="D12" s="15"/>
      <c r="E12" s="86">
        <f>SUM(E13:E16)</f>
        <v>2.25</v>
      </c>
      <c r="F12" s="12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28">
        <f t="shared" ref="X12:AH12" si="33">SUM(X13:X16)</f>
        <v>9</v>
      </c>
      <c r="Y12" s="28">
        <f t="shared" si="33"/>
        <v>30</v>
      </c>
      <c r="Z12" s="28">
        <f t="shared" si="33"/>
        <v>23</v>
      </c>
      <c r="AA12" s="29">
        <f t="shared" si="33"/>
        <v>4</v>
      </c>
      <c r="AB12" s="27">
        <f t="shared" si="33"/>
        <v>0</v>
      </c>
      <c r="AC12" s="28">
        <f t="shared" si="33"/>
        <v>0</v>
      </c>
      <c r="AD12" s="28">
        <f t="shared" si="33"/>
        <v>4</v>
      </c>
      <c r="AE12" s="28">
        <f t="shared" si="33"/>
        <v>0</v>
      </c>
      <c r="AF12" s="28">
        <f t="shared" si="33"/>
        <v>3</v>
      </c>
      <c r="AG12" s="28">
        <f t="shared" si="33"/>
        <v>0</v>
      </c>
      <c r="AH12" s="29">
        <f t="shared" si="33"/>
        <v>0</v>
      </c>
      <c r="AI12" s="232"/>
      <c r="AJ12" s="233"/>
      <c r="AK12" s="234"/>
      <c r="AL12" s="68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70"/>
      <c r="BC12" s="68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70"/>
      <c r="BT12" s="68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70"/>
      <c r="CK12" s="68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70"/>
      <c r="DB12" s="68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70"/>
      <c r="DS12" s="68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70"/>
      <c r="EJ12" s="68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70"/>
      <c r="FA12" s="68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70"/>
      <c r="FR12" s="68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70"/>
      <c r="GI12" s="68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70"/>
      <c r="GZ12" s="68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70"/>
    </row>
    <row r="13" spans="1:224" ht="43.5" customHeight="1" x14ac:dyDescent="0.25">
      <c r="A13" s="7" t="s">
        <v>72</v>
      </c>
      <c r="B13" s="19" t="s">
        <v>57</v>
      </c>
      <c r="C13" s="46">
        <v>30</v>
      </c>
      <c r="D13" s="147" t="s">
        <v>98</v>
      </c>
      <c r="E13" s="146">
        <v>0.5</v>
      </c>
      <c r="F13" s="173" t="s">
        <v>108</v>
      </c>
      <c r="G13" s="126">
        <v>10</v>
      </c>
      <c r="H13" s="126">
        <v>10</v>
      </c>
      <c r="I13" s="126">
        <v>10</v>
      </c>
      <c r="J13" s="127"/>
      <c r="K13" s="127"/>
      <c r="L13" s="128"/>
      <c r="M13" s="127"/>
      <c r="N13" s="127"/>
      <c r="O13" s="127"/>
      <c r="P13" s="127"/>
      <c r="Q13" s="127"/>
      <c r="R13" s="127"/>
      <c r="S13" s="128"/>
      <c r="T13" s="127"/>
      <c r="U13" s="127"/>
      <c r="V13" s="127"/>
      <c r="W13" s="127"/>
      <c r="X13" s="78">
        <f t="shared" ref="X13:X16" si="34">SUM(AL13:BB13)</f>
        <v>9</v>
      </c>
      <c r="Y13" s="78">
        <f t="shared" ref="Y13:Y16" si="35">SUM(BC13:BS13)</f>
        <v>0</v>
      </c>
      <c r="Z13" s="78">
        <f t="shared" ref="Z13:Z16" si="36">SUM(BT13:CJ13)</f>
        <v>6</v>
      </c>
      <c r="AA13" s="79">
        <f t="shared" ref="AA13:AA16" si="37">SUM(CK13:DA13)</f>
        <v>0</v>
      </c>
      <c r="AB13" s="77">
        <f t="shared" ref="AB13:AB16" si="38">SUM(DB13:DR13)</f>
        <v>0</v>
      </c>
      <c r="AC13" s="78">
        <f t="shared" ref="AC13:AC16" si="39">SUM(DS13:EI13)</f>
        <v>0</v>
      </c>
      <c r="AD13" s="78">
        <f t="shared" ref="AD13:AD16" si="40">SUM(EJ13:EZ13)</f>
        <v>0</v>
      </c>
      <c r="AE13" s="78">
        <f t="shared" ref="AE13:AE16" si="41">SUM(FA13:FQ13)</f>
        <v>0</v>
      </c>
      <c r="AF13" s="78">
        <f t="shared" ref="AF13:AF16" si="42">SUM(FR13:GH13)</f>
        <v>0</v>
      </c>
      <c r="AG13" s="78">
        <f t="shared" ref="AG13:AG16" si="43">SUM(GI13:GY13)</f>
        <v>0</v>
      </c>
      <c r="AH13" s="79">
        <f t="shared" ref="AH13:AH16" si="44">SUM(GZ13:HP13)</f>
        <v>0</v>
      </c>
      <c r="AI13" s="155" t="s">
        <v>121</v>
      </c>
      <c r="AJ13" s="156" t="s">
        <v>122</v>
      </c>
      <c r="AK13" s="157" t="s">
        <v>123</v>
      </c>
      <c r="AL13" s="71">
        <v>3</v>
      </c>
      <c r="AM13" s="72">
        <v>3</v>
      </c>
      <c r="AN13" s="72">
        <v>3</v>
      </c>
      <c r="AO13" s="31"/>
      <c r="AP13" s="31"/>
      <c r="AQ13" s="63"/>
      <c r="AR13" s="31"/>
      <c r="AS13" s="31"/>
      <c r="AT13" s="31"/>
      <c r="AU13" s="31"/>
      <c r="AV13" s="31"/>
      <c r="AW13" s="31"/>
      <c r="AX13" s="63"/>
      <c r="AY13" s="31"/>
      <c r="AZ13" s="31"/>
      <c r="BA13" s="31"/>
      <c r="BB13" s="32"/>
      <c r="BC13" s="71"/>
      <c r="BD13" s="72"/>
      <c r="BE13" s="72"/>
      <c r="BF13" s="31"/>
      <c r="BG13" s="31"/>
      <c r="BH13" s="63"/>
      <c r="BI13" s="31"/>
      <c r="BJ13" s="31"/>
      <c r="BK13" s="31"/>
      <c r="BL13" s="31"/>
      <c r="BM13" s="31"/>
      <c r="BN13" s="31"/>
      <c r="BO13" s="63"/>
      <c r="BP13" s="31"/>
      <c r="BQ13" s="31"/>
      <c r="BR13" s="31"/>
      <c r="BS13" s="32"/>
      <c r="BT13" s="71">
        <v>2</v>
      </c>
      <c r="BU13" s="72">
        <v>2</v>
      </c>
      <c r="BV13" s="72">
        <v>2</v>
      </c>
      <c r="BW13" s="31"/>
      <c r="BX13" s="31"/>
      <c r="BY13" s="63"/>
      <c r="BZ13" s="31"/>
      <c r="CA13" s="31"/>
      <c r="CB13" s="31"/>
      <c r="CC13" s="31"/>
      <c r="CD13" s="31"/>
      <c r="CE13" s="31"/>
      <c r="CF13" s="63"/>
      <c r="CG13" s="31"/>
      <c r="CH13" s="31"/>
      <c r="CI13" s="31"/>
      <c r="CJ13" s="32"/>
      <c r="CK13" s="71"/>
      <c r="CL13" s="72"/>
      <c r="CM13" s="72"/>
      <c r="CN13" s="31"/>
      <c r="CO13" s="31"/>
      <c r="CP13" s="63"/>
      <c r="CQ13" s="31"/>
      <c r="CR13" s="31"/>
      <c r="CS13" s="31"/>
      <c r="CT13" s="31"/>
      <c r="CU13" s="31"/>
      <c r="CV13" s="31"/>
      <c r="CW13" s="63"/>
      <c r="CX13" s="31"/>
      <c r="CY13" s="31"/>
      <c r="CZ13" s="31"/>
      <c r="DA13" s="32"/>
      <c r="DB13" s="71"/>
      <c r="DC13" s="72"/>
      <c r="DD13" s="72"/>
      <c r="DE13" s="31"/>
      <c r="DF13" s="31"/>
      <c r="DG13" s="63"/>
      <c r="DH13" s="31"/>
      <c r="DI13" s="31"/>
      <c r="DJ13" s="31"/>
      <c r="DK13" s="31"/>
      <c r="DL13" s="31"/>
      <c r="DM13" s="31"/>
      <c r="DN13" s="63"/>
      <c r="DO13" s="31"/>
      <c r="DP13" s="31"/>
      <c r="DQ13" s="31"/>
      <c r="DR13" s="32"/>
      <c r="DS13" s="71"/>
      <c r="DT13" s="72"/>
      <c r="DU13" s="72"/>
      <c r="DV13" s="31"/>
      <c r="DW13" s="31"/>
      <c r="DX13" s="63"/>
      <c r="DY13" s="31"/>
      <c r="DZ13" s="31"/>
      <c r="EA13" s="31"/>
      <c r="EB13" s="31"/>
      <c r="EC13" s="31"/>
      <c r="ED13" s="31"/>
      <c r="EE13" s="63"/>
      <c r="EF13" s="31"/>
      <c r="EG13" s="31"/>
      <c r="EH13" s="31"/>
      <c r="EI13" s="32"/>
      <c r="EJ13" s="71"/>
      <c r="EK13" s="72"/>
      <c r="EL13" s="72"/>
      <c r="EM13" s="31"/>
      <c r="EN13" s="31"/>
      <c r="EO13" s="63"/>
      <c r="EP13" s="31"/>
      <c r="EQ13" s="31"/>
      <c r="ER13" s="31"/>
      <c r="ES13" s="31"/>
      <c r="ET13" s="31"/>
      <c r="EU13" s="31"/>
      <c r="EV13" s="63"/>
      <c r="EW13" s="31"/>
      <c r="EX13" s="31"/>
      <c r="EY13" s="31"/>
      <c r="EZ13" s="32"/>
      <c r="FA13" s="71"/>
      <c r="FB13" s="72"/>
      <c r="FC13" s="72"/>
      <c r="FD13" s="31"/>
      <c r="FE13" s="31"/>
      <c r="FF13" s="63"/>
      <c r="FG13" s="31"/>
      <c r="FH13" s="31"/>
      <c r="FI13" s="31"/>
      <c r="FJ13" s="31"/>
      <c r="FK13" s="31"/>
      <c r="FL13" s="31"/>
      <c r="FM13" s="63"/>
      <c r="FN13" s="31"/>
      <c r="FO13" s="31"/>
      <c r="FP13" s="31"/>
      <c r="FQ13" s="32"/>
      <c r="FR13" s="71"/>
      <c r="FS13" s="72"/>
      <c r="FT13" s="72"/>
      <c r="FU13" s="31"/>
      <c r="FV13" s="31"/>
      <c r="FW13" s="63"/>
      <c r="FX13" s="31"/>
      <c r="FY13" s="31"/>
      <c r="FZ13" s="31"/>
      <c r="GA13" s="31"/>
      <c r="GB13" s="31"/>
      <c r="GC13" s="31"/>
      <c r="GD13" s="63"/>
      <c r="GE13" s="31"/>
      <c r="GF13" s="31"/>
      <c r="GG13" s="31"/>
      <c r="GH13" s="32"/>
      <c r="GI13" s="71"/>
      <c r="GJ13" s="72"/>
      <c r="GK13" s="72"/>
      <c r="GL13" s="31"/>
      <c r="GM13" s="31"/>
      <c r="GN13" s="63"/>
      <c r="GO13" s="31"/>
      <c r="GP13" s="31"/>
      <c r="GQ13" s="31"/>
      <c r="GR13" s="31"/>
      <c r="GS13" s="31"/>
      <c r="GT13" s="31"/>
      <c r="GU13" s="63"/>
      <c r="GV13" s="31"/>
      <c r="GW13" s="31"/>
      <c r="GX13" s="31"/>
      <c r="GY13" s="32"/>
      <c r="GZ13" s="71"/>
      <c r="HA13" s="72"/>
      <c r="HB13" s="72"/>
      <c r="HC13" s="31"/>
      <c r="HD13" s="31"/>
      <c r="HE13" s="63"/>
      <c r="HF13" s="31"/>
      <c r="HG13" s="31"/>
      <c r="HH13" s="31"/>
      <c r="HI13" s="31"/>
      <c r="HJ13" s="31"/>
      <c r="HK13" s="31"/>
      <c r="HL13" s="63"/>
      <c r="HM13" s="31"/>
      <c r="HN13" s="31"/>
      <c r="HO13" s="31"/>
      <c r="HP13" s="32"/>
    </row>
    <row r="14" spans="1:224" ht="36.75" customHeight="1" x14ac:dyDescent="0.25">
      <c r="A14" s="5" t="s">
        <v>73</v>
      </c>
      <c r="B14" s="17" t="s">
        <v>58</v>
      </c>
      <c r="C14" s="47">
        <v>50</v>
      </c>
      <c r="D14" s="148" t="s">
        <v>99</v>
      </c>
      <c r="E14" s="140">
        <v>0.25</v>
      </c>
      <c r="F14" s="174" t="s">
        <v>109</v>
      </c>
      <c r="G14" s="129"/>
      <c r="H14" s="130">
        <v>10</v>
      </c>
      <c r="I14" s="130">
        <v>10</v>
      </c>
      <c r="J14" s="130">
        <v>10</v>
      </c>
      <c r="K14" s="130">
        <v>20</v>
      </c>
      <c r="L14" s="131"/>
      <c r="M14" s="129"/>
      <c r="N14" s="129"/>
      <c r="O14" s="129"/>
      <c r="P14" s="129"/>
      <c r="Q14" s="129"/>
      <c r="R14" s="129"/>
      <c r="S14" s="132"/>
      <c r="T14" s="129"/>
      <c r="U14" s="129"/>
      <c r="V14" s="129"/>
      <c r="W14" s="129"/>
      <c r="X14" s="78">
        <f t="shared" si="34"/>
        <v>0</v>
      </c>
      <c r="Y14" s="78">
        <f t="shared" si="35"/>
        <v>30</v>
      </c>
      <c r="Z14" s="78">
        <f t="shared" si="36"/>
        <v>0</v>
      </c>
      <c r="AA14" s="79">
        <f t="shared" si="37"/>
        <v>0</v>
      </c>
      <c r="AB14" s="77">
        <f t="shared" si="38"/>
        <v>0</v>
      </c>
      <c r="AC14" s="78">
        <f t="shared" si="39"/>
        <v>0</v>
      </c>
      <c r="AD14" s="78">
        <f t="shared" si="40"/>
        <v>0</v>
      </c>
      <c r="AE14" s="78">
        <f t="shared" si="41"/>
        <v>0</v>
      </c>
      <c r="AF14" s="78">
        <f t="shared" si="42"/>
        <v>0</v>
      </c>
      <c r="AG14" s="78">
        <f t="shared" si="43"/>
        <v>0</v>
      </c>
      <c r="AH14" s="79">
        <f t="shared" si="44"/>
        <v>0</v>
      </c>
      <c r="AI14" s="158" t="s">
        <v>124</v>
      </c>
      <c r="AJ14" s="159" t="s">
        <v>122</v>
      </c>
      <c r="AK14" s="160" t="s">
        <v>123</v>
      </c>
      <c r="AL14" s="30"/>
      <c r="AM14" s="72"/>
      <c r="AN14" s="72"/>
      <c r="AO14" s="72"/>
      <c r="AP14" s="72"/>
      <c r="AQ14" s="63"/>
      <c r="AR14" s="31"/>
      <c r="AS14" s="31"/>
      <c r="AT14" s="31"/>
      <c r="AU14" s="31"/>
      <c r="AV14" s="31"/>
      <c r="AW14" s="31"/>
      <c r="AX14" s="73"/>
      <c r="AY14" s="31"/>
      <c r="AZ14" s="31"/>
      <c r="BA14" s="31"/>
      <c r="BB14" s="32"/>
      <c r="BC14" s="30"/>
      <c r="BD14" s="72">
        <v>6</v>
      </c>
      <c r="BE14" s="72">
        <v>6</v>
      </c>
      <c r="BF14" s="72">
        <v>6</v>
      </c>
      <c r="BG14" s="72">
        <v>12</v>
      </c>
      <c r="BH14" s="63"/>
      <c r="BI14" s="31"/>
      <c r="BJ14" s="31"/>
      <c r="BK14" s="31"/>
      <c r="BL14" s="31"/>
      <c r="BM14" s="31"/>
      <c r="BN14" s="31"/>
      <c r="BO14" s="73"/>
      <c r="BP14" s="31"/>
      <c r="BQ14" s="31"/>
      <c r="BR14" s="31"/>
      <c r="BS14" s="32"/>
      <c r="BT14" s="30"/>
      <c r="BU14" s="72"/>
      <c r="BV14" s="72"/>
      <c r="BW14" s="72"/>
      <c r="BX14" s="72"/>
      <c r="BY14" s="63"/>
      <c r="BZ14" s="31"/>
      <c r="CA14" s="31"/>
      <c r="CB14" s="31"/>
      <c r="CC14" s="31"/>
      <c r="CD14" s="31"/>
      <c r="CE14" s="31"/>
      <c r="CF14" s="73"/>
      <c r="CG14" s="31"/>
      <c r="CH14" s="31"/>
      <c r="CI14" s="31"/>
      <c r="CJ14" s="32"/>
      <c r="CK14" s="30"/>
      <c r="CL14" s="72"/>
      <c r="CM14" s="72"/>
      <c r="CN14" s="72"/>
      <c r="CO14" s="72"/>
      <c r="CP14" s="63"/>
      <c r="CQ14" s="31"/>
      <c r="CR14" s="31"/>
      <c r="CS14" s="31"/>
      <c r="CT14" s="31"/>
      <c r="CU14" s="31"/>
      <c r="CV14" s="31"/>
      <c r="CW14" s="73"/>
      <c r="CX14" s="31"/>
      <c r="CY14" s="31"/>
      <c r="CZ14" s="31"/>
      <c r="DA14" s="32"/>
      <c r="DB14" s="30"/>
      <c r="DC14" s="72"/>
      <c r="DD14" s="72"/>
      <c r="DE14" s="72"/>
      <c r="DF14" s="72"/>
      <c r="DG14" s="63"/>
      <c r="DH14" s="31"/>
      <c r="DI14" s="31"/>
      <c r="DJ14" s="31"/>
      <c r="DK14" s="31"/>
      <c r="DL14" s="31"/>
      <c r="DM14" s="31"/>
      <c r="DN14" s="73"/>
      <c r="DO14" s="31"/>
      <c r="DP14" s="31"/>
      <c r="DQ14" s="31"/>
      <c r="DR14" s="32"/>
      <c r="DS14" s="30"/>
      <c r="DT14" s="72"/>
      <c r="DU14" s="72"/>
      <c r="DV14" s="72"/>
      <c r="DW14" s="72"/>
      <c r="DX14" s="63"/>
      <c r="DY14" s="31"/>
      <c r="DZ14" s="31"/>
      <c r="EA14" s="31"/>
      <c r="EB14" s="31"/>
      <c r="EC14" s="31"/>
      <c r="ED14" s="31"/>
      <c r="EE14" s="73"/>
      <c r="EF14" s="31"/>
      <c r="EG14" s="31"/>
      <c r="EH14" s="31"/>
      <c r="EI14" s="32"/>
      <c r="EJ14" s="30"/>
      <c r="EK14" s="72"/>
      <c r="EL14" s="72"/>
      <c r="EM14" s="72"/>
      <c r="EN14" s="72"/>
      <c r="EO14" s="63"/>
      <c r="EP14" s="31"/>
      <c r="EQ14" s="31"/>
      <c r="ER14" s="31"/>
      <c r="ES14" s="31"/>
      <c r="ET14" s="31"/>
      <c r="EU14" s="31"/>
      <c r="EV14" s="73"/>
      <c r="EW14" s="31"/>
      <c r="EX14" s="31"/>
      <c r="EY14" s="31"/>
      <c r="EZ14" s="32"/>
      <c r="FA14" s="30"/>
      <c r="FB14" s="72"/>
      <c r="FC14" s="72"/>
      <c r="FD14" s="72"/>
      <c r="FE14" s="72"/>
      <c r="FF14" s="63"/>
      <c r="FG14" s="31"/>
      <c r="FH14" s="31"/>
      <c r="FI14" s="31"/>
      <c r="FJ14" s="31"/>
      <c r="FK14" s="31"/>
      <c r="FL14" s="31"/>
      <c r="FM14" s="73"/>
      <c r="FN14" s="31"/>
      <c r="FO14" s="31"/>
      <c r="FP14" s="31"/>
      <c r="FQ14" s="32"/>
      <c r="FR14" s="30"/>
      <c r="FS14" s="72"/>
      <c r="FT14" s="72"/>
      <c r="FU14" s="72"/>
      <c r="FV14" s="72"/>
      <c r="FW14" s="63"/>
      <c r="FX14" s="31"/>
      <c r="FY14" s="31"/>
      <c r="FZ14" s="31"/>
      <c r="GA14" s="31"/>
      <c r="GB14" s="31"/>
      <c r="GC14" s="31"/>
      <c r="GD14" s="73"/>
      <c r="GE14" s="31"/>
      <c r="GF14" s="31"/>
      <c r="GG14" s="31"/>
      <c r="GH14" s="32"/>
      <c r="GI14" s="30"/>
      <c r="GJ14" s="72"/>
      <c r="GK14" s="72"/>
      <c r="GL14" s="72"/>
      <c r="GM14" s="72"/>
      <c r="GN14" s="63"/>
      <c r="GO14" s="31"/>
      <c r="GP14" s="31"/>
      <c r="GQ14" s="31"/>
      <c r="GR14" s="31"/>
      <c r="GS14" s="31"/>
      <c r="GT14" s="31"/>
      <c r="GU14" s="73"/>
      <c r="GV14" s="31"/>
      <c r="GW14" s="31"/>
      <c r="GX14" s="31"/>
      <c r="GY14" s="32"/>
      <c r="GZ14" s="30"/>
      <c r="HA14" s="72"/>
      <c r="HB14" s="72"/>
      <c r="HC14" s="72"/>
      <c r="HD14" s="72"/>
      <c r="HE14" s="63"/>
      <c r="HF14" s="31"/>
      <c r="HG14" s="31"/>
      <c r="HH14" s="31"/>
      <c r="HI14" s="31"/>
      <c r="HJ14" s="31"/>
      <c r="HK14" s="31"/>
      <c r="HL14" s="73"/>
      <c r="HM14" s="31"/>
      <c r="HN14" s="31"/>
      <c r="HO14" s="31"/>
      <c r="HP14" s="32"/>
    </row>
    <row r="15" spans="1:224" ht="36.75" customHeight="1" x14ac:dyDescent="0.25">
      <c r="A15" s="5" t="s">
        <v>74</v>
      </c>
      <c r="B15" s="17" t="s">
        <v>59</v>
      </c>
      <c r="C15" s="47">
        <v>40</v>
      </c>
      <c r="D15" s="149" t="s">
        <v>100</v>
      </c>
      <c r="E15" s="141">
        <v>1</v>
      </c>
      <c r="F15" s="174" t="s">
        <v>110</v>
      </c>
      <c r="G15" s="129"/>
      <c r="H15" s="130">
        <v>20</v>
      </c>
      <c r="I15" s="130">
        <v>10</v>
      </c>
      <c r="J15" s="130">
        <v>10</v>
      </c>
      <c r="K15" s="130">
        <v>10</v>
      </c>
      <c r="L15" s="131"/>
      <c r="M15" s="129"/>
      <c r="N15" s="129"/>
      <c r="O15" s="129"/>
      <c r="P15" s="129"/>
      <c r="Q15" s="129"/>
      <c r="R15" s="129"/>
      <c r="S15" s="132"/>
      <c r="T15" s="129"/>
      <c r="U15" s="129"/>
      <c r="V15" s="129"/>
      <c r="W15" s="129"/>
      <c r="X15" s="78">
        <f t="shared" si="34"/>
        <v>0</v>
      </c>
      <c r="Y15" s="78">
        <f t="shared" si="35"/>
        <v>0</v>
      </c>
      <c r="Z15" s="78">
        <f t="shared" si="36"/>
        <v>15</v>
      </c>
      <c r="AA15" s="79">
        <f t="shared" si="37"/>
        <v>4</v>
      </c>
      <c r="AB15" s="77">
        <f t="shared" si="38"/>
        <v>0</v>
      </c>
      <c r="AC15" s="78">
        <f t="shared" si="39"/>
        <v>0</v>
      </c>
      <c r="AD15" s="78">
        <f t="shared" si="40"/>
        <v>4</v>
      </c>
      <c r="AE15" s="78">
        <f t="shared" si="41"/>
        <v>0</v>
      </c>
      <c r="AF15" s="78">
        <f t="shared" si="42"/>
        <v>0</v>
      </c>
      <c r="AG15" s="78">
        <f t="shared" si="43"/>
        <v>0</v>
      </c>
      <c r="AH15" s="79">
        <f t="shared" si="44"/>
        <v>0</v>
      </c>
      <c r="AI15" s="158" t="s">
        <v>125</v>
      </c>
      <c r="AJ15" s="159" t="s">
        <v>126</v>
      </c>
      <c r="AK15" s="160" t="s">
        <v>127</v>
      </c>
      <c r="AL15" s="30"/>
      <c r="AM15" s="72"/>
      <c r="AN15" s="72"/>
      <c r="AO15" s="72"/>
      <c r="AP15" s="72"/>
      <c r="AQ15" s="63"/>
      <c r="AR15" s="31"/>
      <c r="AS15" s="31"/>
      <c r="AT15" s="31"/>
      <c r="AU15" s="31"/>
      <c r="AV15" s="31"/>
      <c r="AW15" s="31"/>
      <c r="AX15" s="73"/>
      <c r="AY15" s="31"/>
      <c r="AZ15" s="31"/>
      <c r="BA15" s="31"/>
      <c r="BB15" s="32"/>
      <c r="BC15" s="30"/>
      <c r="BD15" s="72"/>
      <c r="BE15" s="72"/>
      <c r="BF15" s="72"/>
      <c r="BG15" s="72"/>
      <c r="BH15" s="63"/>
      <c r="BI15" s="31"/>
      <c r="BJ15" s="31"/>
      <c r="BK15" s="31"/>
      <c r="BL15" s="31"/>
      <c r="BM15" s="31"/>
      <c r="BN15" s="31"/>
      <c r="BO15" s="73"/>
      <c r="BP15" s="31"/>
      <c r="BQ15" s="31"/>
      <c r="BR15" s="31"/>
      <c r="BS15" s="32"/>
      <c r="BT15" s="30"/>
      <c r="BU15" s="72">
        <v>6</v>
      </c>
      <c r="BV15" s="72">
        <v>3</v>
      </c>
      <c r="BW15" s="72">
        <v>3</v>
      </c>
      <c r="BX15" s="72">
        <v>3</v>
      </c>
      <c r="BY15" s="63"/>
      <c r="BZ15" s="31"/>
      <c r="CA15" s="31"/>
      <c r="CB15" s="31"/>
      <c r="CC15" s="31"/>
      <c r="CD15" s="31"/>
      <c r="CE15" s="31"/>
      <c r="CF15" s="73"/>
      <c r="CG15" s="31"/>
      <c r="CH15" s="31"/>
      <c r="CI15" s="31"/>
      <c r="CJ15" s="32"/>
      <c r="CK15" s="30"/>
      <c r="CL15" s="72">
        <v>1</v>
      </c>
      <c r="CM15" s="72">
        <v>1</v>
      </c>
      <c r="CN15" s="72">
        <v>1</v>
      </c>
      <c r="CO15" s="72">
        <v>1</v>
      </c>
      <c r="CP15" s="63"/>
      <c r="CQ15" s="31"/>
      <c r="CR15" s="31"/>
      <c r="CS15" s="31"/>
      <c r="CT15" s="31"/>
      <c r="CU15" s="31"/>
      <c r="CV15" s="31"/>
      <c r="CW15" s="73"/>
      <c r="CX15" s="31"/>
      <c r="CY15" s="31"/>
      <c r="CZ15" s="31"/>
      <c r="DA15" s="32"/>
      <c r="DB15" s="30"/>
      <c r="DC15" s="72"/>
      <c r="DD15" s="72"/>
      <c r="DE15" s="72"/>
      <c r="DF15" s="72"/>
      <c r="DG15" s="63"/>
      <c r="DH15" s="31"/>
      <c r="DI15" s="31"/>
      <c r="DJ15" s="31"/>
      <c r="DK15" s="31"/>
      <c r="DL15" s="31"/>
      <c r="DM15" s="31"/>
      <c r="DN15" s="73"/>
      <c r="DO15" s="31"/>
      <c r="DP15" s="31"/>
      <c r="DQ15" s="31"/>
      <c r="DR15" s="32"/>
      <c r="DS15" s="30"/>
      <c r="DT15" s="72"/>
      <c r="DU15" s="72"/>
      <c r="DV15" s="72"/>
      <c r="DW15" s="72"/>
      <c r="DX15" s="63"/>
      <c r="DY15" s="31"/>
      <c r="DZ15" s="31"/>
      <c r="EA15" s="31"/>
      <c r="EB15" s="31"/>
      <c r="EC15" s="31"/>
      <c r="ED15" s="31"/>
      <c r="EE15" s="73"/>
      <c r="EF15" s="31"/>
      <c r="EG15" s="31"/>
      <c r="EH15" s="31"/>
      <c r="EI15" s="32"/>
      <c r="EJ15" s="30"/>
      <c r="EK15" s="72">
        <v>1</v>
      </c>
      <c r="EL15" s="72">
        <v>1</v>
      </c>
      <c r="EM15" s="72">
        <v>1</v>
      </c>
      <c r="EN15" s="72">
        <v>1</v>
      </c>
      <c r="EO15" s="63"/>
      <c r="EP15" s="31"/>
      <c r="EQ15" s="31"/>
      <c r="ER15" s="31"/>
      <c r="ES15" s="31"/>
      <c r="ET15" s="31"/>
      <c r="EU15" s="31"/>
      <c r="EV15" s="73"/>
      <c r="EW15" s="31"/>
      <c r="EX15" s="31"/>
      <c r="EY15" s="31"/>
      <c r="EZ15" s="32"/>
      <c r="FA15" s="30"/>
      <c r="FB15" s="72"/>
      <c r="FC15" s="72"/>
      <c r="FD15" s="72"/>
      <c r="FE15" s="72"/>
      <c r="FF15" s="63"/>
      <c r="FG15" s="31"/>
      <c r="FH15" s="31"/>
      <c r="FI15" s="31"/>
      <c r="FJ15" s="31"/>
      <c r="FK15" s="31"/>
      <c r="FL15" s="31"/>
      <c r="FM15" s="73"/>
      <c r="FN15" s="31"/>
      <c r="FO15" s="31"/>
      <c r="FP15" s="31"/>
      <c r="FQ15" s="32"/>
      <c r="FR15" s="30"/>
      <c r="FS15" s="72"/>
      <c r="FT15" s="72"/>
      <c r="FU15" s="72"/>
      <c r="FV15" s="72"/>
      <c r="FW15" s="63"/>
      <c r="FX15" s="31"/>
      <c r="FY15" s="31"/>
      <c r="FZ15" s="31"/>
      <c r="GA15" s="31"/>
      <c r="GB15" s="31"/>
      <c r="GC15" s="31"/>
      <c r="GD15" s="73"/>
      <c r="GE15" s="31"/>
      <c r="GF15" s="31"/>
      <c r="GG15" s="31"/>
      <c r="GH15" s="32"/>
      <c r="GI15" s="30"/>
      <c r="GJ15" s="72"/>
      <c r="GK15" s="72"/>
      <c r="GL15" s="72"/>
      <c r="GM15" s="72"/>
      <c r="GN15" s="63"/>
      <c r="GO15" s="31"/>
      <c r="GP15" s="31"/>
      <c r="GQ15" s="31"/>
      <c r="GR15" s="31"/>
      <c r="GS15" s="31"/>
      <c r="GT15" s="31"/>
      <c r="GU15" s="73"/>
      <c r="GV15" s="31"/>
      <c r="GW15" s="31"/>
      <c r="GX15" s="31"/>
      <c r="GY15" s="32"/>
      <c r="GZ15" s="30"/>
      <c r="HA15" s="72"/>
      <c r="HB15" s="72"/>
      <c r="HC15" s="72"/>
      <c r="HD15" s="72"/>
      <c r="HE15" s="63"/>
      <c r="HF15" s="31"/>
      <c r="HG15" s="31"/>
      <c r="HH15" s="31"/>
      <c r="HI15" s="31"/>
      <c r="HJ15" s="31"/>
      <c r="HK15" s="31"/>
      <c r="HL15" s="73"/>
      <c r="HM15" s="31"/>
      <c r="HN15" s="31"/>
      <c r="HO15" s="31"/>
      <c r="HP15" s="32"/>
    </row>
    <row r="16" spans="1:224" ht="36.75" thickBot="1" x14ac:dyDescent="0.3">
      <c r="A16" s="8" t="s">
        <v>75</v>
      </c>
      <c r="B16" s="18" t="s">
        <v>60</v>
      </c>
      <c r="C16" s="48">
        <v>50</v>
      </c>
      <c r="D16" s="150" t="s">
        <v>101</v>
      </c>
      <c r="E16" s="142">
        <v>0.5</v>
      </c>
      <c r="F16" s="175" t="s">
        <v>111</v>
      </c>
      <c r="G16" s="133"/>
      <c r="H16" s="133"/>
      <c r="I16" s="133"/>
      <c r="J16" s="133"/>
      <c r="K16" s="133"/>
      <c r="L16" s="134">
        <v>50</v>
      </c>
      <c r="M16" s="133"/>
      <c r="N16" s="133"/>
      <c r="O16" s="133"/>
      <c r="P16" s="133"/>
      <c r="Q16" s="133"/>
      <c r="R16" s="133"/>
      <c r="S16" s="135"/>
      <c r="T16" s="133"/>
      <c r="U16" s="133"/>
      <c r="V16" s="133"/>
      <c r="W16" s="133"/>
      <c r="X16" s="78">
        <f t="shared" si="34"/>
        <v>0</v>
      </c>
      <c r="Y16" s="78">
        <f t="shared" si="35"/>
        <v>0</v>
      </c>
      <c r="Z16" s="78">
        <f t="shared" si="36"/>
        <v>2</v>
      </c>
      <c r="AA16" s="79">
        <f t="shared" si="37"/>
        <v>0</v>
      </c>
      <c r="AB16" s="77">
        <f t="shared" si="38"/>
        <v>0</v>
      </c>
      <c r="AC16" s="78">
        <f t="shared" si="39"/>
        <v>0</v>
      </c>
      <c r="AD16" s="78">
        <f t="shared" si="40"/>
        <v>0</v>
      </c>
      <c r="AE16" s="78">
        <f t="shared" si="41"/>
        <v>0</v>
      </c>
      <c r="AF16" s="78">
        <f t="shared" si="42"/>
        <v>3</v>
      </c>
      <c r="AG16" s="78">
        <f t="shared" si="43"/>
        <v>0</v>
      </c>
      <c r="AH16" s="79">
        <f t="shared" si="44"/>
        <v>0</v>
      </c>
      <c r="AI16" s="161" t="s">
        <v>128</v>
      </c>
      <c r="AJ16" s="162" t="s">
        <v>122</v>
      </c>
      <c r="AK16" s="163" t="s">
        <v>123</v>
      </c>
      <c r="AL16" s="30"/>
      <c r="AM16" s="31"/>
      <c r="AN16" s="31"/>
      <c r="AO16" s="31"/>
      <c r="AP16" s="31"/>
      <c r="AQ16" s="72"/>
      <c r="AR16" s="31"/>
      <c r="AS16" s="31"/>
      <c r="AT16" s="31"/>
      <c r="AU16" s="31"/>
      <c r="AV16" s="31"/>
      <c r="AW16" s="31"/>
      <c r="AX16" s="63"/>
      <c r="AY16" s="31"/>
      <c r="AZ16" s="31"/>
      <c r="BA16" s="31"/>
      <c r="BB16" s="32"/>
      <c r="BC16" s="30"/>
      <c r="BD16" s="31"/>
      <c r="BE16" s="31"/>
      <c r="BF16" s="31"/>
      <c r="BG16" s="31"/>
      <c r="BH16" s="72"/>
      <c r="BI16" s="31"/>
      <c r="BJ16" s="31"/>
      <c r="BK16" s="31"/>
      <c r="BL16" s="31"/>
      <c r="BM16" s="31"/>
      <c r="BN16" s="31"/>
      <c r="BO16" s="63"/>
      <c r="BP16" s="31"/>
      <c r="BQ16" s="31"/>
      <c r="BR16" s="31"/>
      <c r="BS16" s="32"/>
      <c r="BT16" s="30"/>
      <c r="BU16" s="31"/>
      <c r="BV16" s="31"/>
      <c r="BW16" s="31"/>
      <c r="BX16" s="31"/>
      <c r="BY16" s="72">
        <v>2</v>
      </c>
      <c r="BZ16" s="31"/>
      <c r="CA16" s="31"/>
      <c r="CB16" s="31"/>
      <c r="CC16" s="31"/>
      <c r="CD16" s="31"/>
      <c r="CE16" s="31"/>
      <c r="CF16" s="63"/>
      <c r="CG16" s="31"/>
      <c r="CH16" s="31"/>
      <c r="CI16" s="31"/>
      <c r="CJ16" s="32"/>
      <c r="CK16" s="30"/>
      <c r="CL16" s="31"/>
      <c r="CM16" s="31"/>
      <c r="CN16" s="31"/>
      <c r="CO16" s="31"/>
      <c r="CP16" s="72"/>
      <c r="CQ16" s="31"/>
      <c r="CR16" s="31"/>
      <c r="CS16" s="31"/>
      <c r="CT16" s="31"/>
      <c r="CU16" s="31"/>
      <c r="CV16" s="31"/>
      <c r="CW16" s="63"/>
      <c r="CX16" s="31"/>
      <c r="CY16" s="31"/>
      <c r="CZ16" s="31"/>
      <c r="DA16" s="32"/>
      <c r="DB16" s="30"/>
      <c r="DC16" s="31"/>
      <c r="DD16" s="31"/>
      <c r="DE16" s="31"/>
      <c r="DF16" s="31"/>
      <c r="DG16" s="72"/>
      <c r="DH16" s="31"/>
      <c r="DI16" s="31"/>
      <c r="DJ16" s="31"/>
      <c r="DK16" s="31"/>
      <c r="DL16" s="31"/>
      <c r="DM16" s="31"/>
      <c r="DN16" s="63"/>
      <c r="DO16" s="31"/>
      <c r="DP16" s="31"/>
      <c r="DQ16" s="31"/>
      <c r="DR16" s="32"/>
      <c r="DS16" s="30"/>
      <c r="DT16" s="31"/>
      <c r="DU16" s="31"/>
      <c r="DV16" s="31"/>
      <c r="DW16" s="31"/>
      <c r="DX16" s="72"/>
      <c r="DY16" s="31"/>
      <c r="DZ16" s="31"/>
      <c r="EA16" s="31"/>
      <c r="EB16" s="31"/>
      <c r="EC16" s="31"/>
      <c r="ED16" s="31"/>
      <c r="EE16" s="63"/>
      <c r="EF16" s="31"/>
      <c r="EG16" s="31"/>
      <c r="EH16" s="31"/>
      <c r="EI16" s="32"/>
      <c r="EJ16" s="30"/>
      <c r="EK16" s="31"/>
      <c r="EL16" s="31"/>
      <c r="EM16" s="31"/>
      <c r="EN16" s="31"/>
      <c r="EO16" s="72"/>
      <c r="EP16" s="31"/>
      <c r="EQ16" s="31"/>
      <c r="ER16" s="31"/>
      <c r="ES16" s="31"/>
      <c r="ET16" s="31"/>
      <c r="EU16" s="31"/>
      <c r="EV16" s="63"/>
      <c r="EW16" s="31"/>
      <c r="EX16" s="31"/>
      <c r="EY16" s="31"/>
      <c r="EZ16" s="32"/>
      <c r="FA16" s="30"/>
      <c r="FB16" s="31"/>
      <c r="FC16" s="31"/>
      <c r="FD16" s="31"/>
      <c r="FE16" s="31"/>
      <c r="FF16" s="72"/>
      <c r="FG16" s="31"/>
      <c r="FH16" s="31"/>
      <c r="FI16" s="31"/>
      <c r="FJ16" s="31"/>
      <c r="FK16" s="31"/>
      <c r="FL16" s="31"/>
      <c r="FM16" s="63"/>
      <c r="FN16" s="31"/>
      <c r="FO16" s="31"/>
      <c r="FP16" s="31"/>
      <c r="FQ16" s="32"/>
      <c r="FR16" s="30"/>
      <c r="FS16" s="31"/>
      <c r="FT16" s="31"/>
      <c r="FU16" s="31"/>
      <c r="FV16" s="31"/>
      <c r="FW16" s="72">
        <v>3</v>
      </c>
      <c r="FX16" s="31"/>
      <c r="FY16" s="31"/>
      <c r="FZ16" s="31"/>
      <c r="GA16" s="31"/>
      <c r="GB16" s="31"/>
      <c r="GC16" s="31"/>
      <c r="GD16" s="63"/>
      <c r="GE16" s="31"/>
      <c r="GF16" s="31"/>
      <c r="GG16" s="31"/>
      <c r="GH16" s="32"/>
      <c r="GI16" s="30"/>
      <c r="GJ16" s="31"/>
      <c r="GK16" s="31"/>
      <c r="GL16" s="31"/>
      <c r="GM16" s="31"/>
      <c r="GN16" s="72"/>
      <c r="GO16" s="31"/>
      <c r="GP16" s="31"/>
      <c r="GQ16" s="31"/>
      <c r="GR16" s="31"/>
      <c r="GS16" s="31"/>
      <c r="GT16" s="31"/>
      <c r="GU16" s="63"/>
      <c r="GV16" s="31"/>
      <c r="GW16" s="31"/>
      <c r="GX16" s="31"/>
      <c r="GY16" s="32"/>
      <c r="GZ16" s="30"/>
      <c r="HA16" s="31"/>
      <c r="HB16" s="31"/>
      <c r="HC16" s="31"/>
      <c r="HD16" s="31"/>
      <c r="HE16" s="72"/>
      <c r="HF16" s="31"/>
      <c r="HG16" s="31"/>
      <c r="HH16" s="31"/>
      <c r="HI16" s="31"/>
      <c r="HJ16" s="31"/>
      <c r="HK16" s="31"/>
      <c r="HL16" s="63"/>
      <c r="HM16" s="31"/>
      <c r="HN16" s="31"/>
      <c r="HO16" s="31"/>
      <c r="HP16" s="32"/>
    </row>
    <row r="17" spans="1:224" ht="36.75" customHeight="1" thickBot="1" x14ac:dyDescent="0.3">
      <c r="A17" s="14"/>
      <c r="B17" s="15" t="s">
        <v>71</v>
      </c>
      <c r="C17" s="15"/>
      <c r="D17" s="15"/>
      <c r="E17" s="86">
        <f>SUM(E18:E21)</f>
        <v>4</v>
      </c>
      <c r="F17" s="12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28">
        <f t="shared" ref="X17" si="45">SUM(X18:X21)</f>
        <v>0</v>
      </c>
      <c r="Y17" s="28">
        <f t="shared" ref="Y17" si="46">SUM(Y18:Y21)</f>
        <v>18</v>
      </c>
      <c r="Z17" s="28">
        <f t="shared" ref="Z17" si="47">SUM(Z18:Z21)</f>
        <v>26</v>
      </c>
      <c r="AA17" s="29">
        <f t="shared" ref="AA17" si="48">SUM(AA18:AA21)</f>
        <v>4</v>
      </c>
      <c r="AB17" s="27">
        <f t="shared" ref="AB17" si="49">SUM(AB18:AB21)</f>
        <v>0</v>
      </c>
      <c r="AC17" s="28">
        <f t="shared" ref="AC17" si="50">SUM(AC18:AC21)</f>
        <v>0</v>
      </c>
      <c r="AD17" s="28">
        <f t="shared" ref="AD17" si="51">SUM(AD18:AD21)</f>
        <v>4</v>
      </c>
      <c r="AE17" s="28">
        <f t="shared" ref="AE17" si="52">SUM(AE18:AE21)</f>
        <v>0</v>
      </c>
      <c r="AF17" s="28">
        <f t="shared" ref="AF17" si="53">SUM(AF18:AF21)</f>
        <v>6</v>
      </c>
      <c r="AG17" s="28">
        <f t="shared" ref="AG17" si="54">SUM(AG18:AG21)</f>
        <v>0</v>
      </c>
      <c r="AH17" s="29">
        <f t="shared" ref="AH17" si="55">SUM(AH18:AH21)</f>
        <v>0</v>
      </c>
      <c r="AI17" s="235" t="s">
        <v>129</v>
      </c>
      <c r="AJ17" s="236"/>
      <c r="AK17" s="237"/>
      <c r="AL17" s="68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70"/>
      <c r="BC17" s="68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70"/>
      <c r="BT17" s="68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70"/>
      <c r="CK17" s="68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70"/>
      <c r="DB17" s="68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70"/>
      <c r="DS17" s="68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70"/>
      <c r="EJ17" s="68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70"/>
      <c r="FA17" s="68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70"/>
      <c r="FR17" s="68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70"/>
      <c r="GI17" s="68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70"/>
      <c r="GZ17" s="68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70"/>
    </row>
    <row r="18" spans="1:224" ht="43.5" customHeight="1" x14ac:dyDescent="0.25">
      <c r="A18" s="7" t="s">
        <v>72</v>
      </c>
      <c r="B18" s="19" t="s">
        <v>57</v>
      </c>
      <c r="C18" s="46">
        <v>40</v>
      </c>
      <c r="D18" s="147" t="s">
        <v>98</v>
      </c>
      <c r="E18" s="143">
        <v>1</v>
      </c>
      <c r="F18" s="176" t="s">
        <v>108</v>
      </c>
      <c r="G18" s="127"/>
      <c r="H18" s="127"/>
      <c r="I18" s="127"/>
      <c r="J18" s="126">
        <v>20</v>
      </c>
      <c r="K18" s="126">
        <v>20</v>
      </c>
      <c r="L18" s="126">
        <v>10</v>
      </c>
      <c r="M18" s="126">
        <v>10</v>
      </c>
      <c r="N18" s="127"/>
      <c r="O18" s="127"/>
      <c r="P18" s="127"/>
      <c r="Q18" s="127"/>
      <c r="R18" s="127"/>
      <c r="S18" s="128"/>
      <c r="T18" s="127"/>
      <c r="U18" s="127"/>
      <c r="V18" s="127"/>
      <c r="W18" s="127"/>
      <c r="X18" s="78">
        <f t="shared" ref="X18:X21" si="56">SUM(AL18:BB18)</f>
        <v>0</v>
      </c>
      <c r="Y18" s="78">
        <f t="shared" ref="Y18:Y21" si="57">SUM(BC18:BS18)</f>
        <v>0</v>
      </c>
      <c r="Z18" s="78">
        <f t="shared" ref="Z18:Z21" si="58">SUM(BT18:CJ18)</f>
        <v>0</v>
      </c>
      <c r="AA18" s="79">
        <f t="shared" ref="AA18:AA21" si="59">SUM(CK18:DA18)</f>
        <v>0</v>
      </c>
      <c r="AB18" s="77">
        <f t="shared" ref="AB18:AB21" si="60">SUM(DB18:DR18)</f>
        <v>0</v>
      </c>
      <c r="AC18" s="78">
        <f t="shared" ref="AC18:AC21" si="61">SUM(DS18:EI18)</f>
        <v>0</v>
      </c>
      <c r="AD18" s="78">
        <f t="shared" ref="AD18:AD21" si="62">SUM(EJ18:EZ18)</f>
        <v>0</v>
      </c>
      <c r="AE18" s="78">
        <f t="shared" ref="AE18:AE21" si="63">SUM(FA18:FQ18)</f>
        <v>0</v>
      </c>
      <c r="AF18" s="78">
        <f t="shared" ref="AF18:AF21" si="64">SUM(FR18:GH18)</f>
        <v>0</v>
      </c>
      <c r="AG18" s="78">
        <f t="shared" ref="AG18:AG21" si="65">SUM(GI18:GY18)</f>
        <v>0</v>
      </c>
      <c r="AH18" s="79">
        <f t="shared" ref="AH18:AH21" si="66">SUM(GZ18:HP18)</f>
        <v>0</v>
      </c>
      <c r="AI18" s="155" t="s">
        <v>121</v>
      </c>
      <c r="AJ18" s="156" t="s">
        <v>122</v>
      </c>
      <c r="AK18" s="157" t="s">
        <v>123</v>
      </c>
      <c r="AL18" s="30"/>
      <c r="AM18" s="31"/>
      <c r="AN18" s="31"/>
      <c r="AO18" s="31"/>
      <c r="AP18" s="72"/>
      <c r="AQ18" s="72"/>
      <c r="AR18" s="72"/>
      <c r="AS18" s="31"/>
      <c r="AT18" s="31"/>
      <c r="AU18" s="31"/>
      <c r="AV18" s="31"/>
      <c r="AW18" s="31"/>
      <c r="AX18" s="63"/>
      <c r="AY18" s="31"/>
      <c r="AZ18" s="31"/>
      <c r="BA18" s="31"/>
      <c r="BB18" s="32"/>
      <c r="BC18" s="30"/>
      <c r="BD18" s="31"/>
      <c r="BE18" s="31"/>
      <c r="BF18" s="31"/>
      <c r="BG18" s="72"/>
      <c r="BH18" s="72"/>
      <c r="BI18" s="72"/>
      <c r="BJ18" s="31"/>
      <c r="BK18" s="31"/>
      <c r="BL18" s="31"/>
      <c r="BM18" s="31"/>
      <c r="BN18" s="31"/>
      <c r="BO18" s="63"/>
      <c r="BP18" s="31"/>
      <c r="BQ18" s="31"/>
      <c r="BR18" s="31"/>
      <c r="BS18" s="32"/>
      <c r="BT18" s="30"/>
      <c r="BU18" s="31"/>
      <c r="BV18" s="31"/>
      <c r="BW18" s="31"/>
      <c r="BX18" s="72"/>
      <c r="BY18" s="72"/>
      <c r="BZ18" s="72"/>
      <c r="CA18" s="31"/>
      <c r="CB18" s="31"/>
      <c r="CC18" s="31"/>
      <c r="CD18" s="31"/>
      <c r="CE18" s="31"/>
      <c r="CF18" s="63"/>
      <c r="CG18" s="31"/>
      <c r="CH18" s="31"/>
      <c r="CI18" s="31"/>
      <c r="CJ18" s="32"/>
      <c r="CK18" s="30"/>
      <c r="CL18" s="31"/>
      <c r="CM18" s="31"/>
      <c r="CN18" s="31"/>
      <c r="CO18" s="72"/>
      <c r="CP18" s="72"/>
      <c r="CQ18" s="72"/>
      <c r="CR18" s="31"/>
      <c r="CS18" s="31"/>
      <c r="CT18" s="31"/>
      <c r="CU18" s="31"/>
      <c r="CV18" s="31"/>
      <c r="CW18" s="63"/>
      <c r="CX18" s="31"/>
      <c r="CY18" s="31"/>
      <c r="CZ18" s="31"/>
      <c r="DA18" s="32"/>
      <c r="DB18" s="30"/>
      <c r="DC18" s="31"/>
      <c r="DD18" s="31"/>
      <c r="DE18" s="31"/>
      <c r="DF18" s="72"/>
      <c r="DG18" s="72"/>
      <c r="DH18" s="72"/>
      <c r="DI18" s="31"/>
      <c r="DJ18" s="31"/>
      <c r="DK18" s="31"/>
      <c r="DL18" s="31"/>
      <c r="DM18" s="31"/>
      <c r="DN18" s="63"/>
      <c r="DO18" s="31"/>
      <c r="DP18" s="31"/>
      <c r="DQ18" s="31"/>
      <c r="DR18" s="32"/>
      <c r="DS18" s="30"/>
      <c r="DT18" s="31"/>
      <c r="DU18" s="31"/>
      <c r="DV18" s="31"/>
      <c r="DW18" s="72"/>
      <c r="DX18" s="72"/>
      <c r="DY18" s="72"/>
      <c r="DZ18" s="31"/>
      <c r="EA18" s="31"/>
      <c r="EB18" s="31"/>
      <c r="EC18" s="31"/>
      <c r="ED18" s="31"/>
      <c r="EE18" s="63"/>
      <c r="EF18" s="31"/>
      <c r="EG18" s="31"/>
      <c r="EH18" s="31"/>
      <c r="EI18" s="32"/>
      <c r="EJ18" s="30"/>
      <c r="EK18" s="31"/>
      <c r="EL18" s="31"/>
      <c r="EM18" s="31"/>
      <c r="EN18" s="72"/>
      <c r="EO18" s="72"/>
      <c r="EP18" s="72"/>
      <c r="EQ18" s="31"/>
      <c r="ER18" s="31"/>
      <c r="ES18" s="31"/>
      <c r="ET18" s="31"/>
      <c r="EU18" s="31"/>
      <c r="EV18" s="63"/>
      <c r="EW18" s="31"/>
      <c r="EX18" s="31"/>
      <c r="EY18" s="31"/>
      <c r="EZ18" s="32"/>
      <c r="FA18" s="30"/>
      <c r="FB18" s="31"/>
      <c r="FC18" s="31"/>
      <c r="FD18" s="31"/>
      <c r="FE18" s="72"/>
      <c r="FF18" s="72"/>
      <c r="FG18" s="72"/>
      <c r="FH18" s="31"/>
      <c r="FI18" s="31"/>
      <c r="FJ18" s="31"/>
      <c r="FK18" s="31"/>
      <c r="FL18" s="31"/>
      <c r="FM18" s="63"/>
      <c r="FN18" s="31"/>
      <c r="FO18" s="31"/>
      <c r="FP18" s="31"/>
      <c r="FQ18" s="32"/>
      <c r="FR18" s="30"/>
      <c r="FS18" s="31"/>
      <c r="FT18" s="31"/>
      <c r="FU18" s="31"/>
      <c r="FV18" s="72"/>
      <c r="FW18" s="72"/>
      <c r="FX18" s="72"/>
      <c r="FY18" s="31"/>
      <c r="FZ18" s="31"/>
      <c r="GA18" s="31"/>
      <c r="GB18" s="31"/>
      <c r="GC18" s="31"/>
      <c r="GD18" s="63"/>
      <c r="GE18" s="31"/>
      <c r="GF18" s="31"/>
      <c r="GG18" s="31"/>
      <c r="GH18" s="32"/>
      <c r="GI18" s="30"/>
      <c r="GJ18" s="31"/>
      <c r="GK18" s="31"/>
      <c r="GL18" s="31"/>
      <c r="GM18" s="72"/>
      <c r="GN18" s="72"/>
      <c r="GO18" s="72"/>
      <c r="GP18" s="31"/>
      <c r="GQ18" s="31"/>
      <c r="GR18" s="31"/>
      <c r="GS18" s="31"/>
      <c r="GT18" s="31"/>
      <c r="GU18" s="63"/>
      <c r="GV18" s="31"/>
      <c r="GW18" s="31"/>
      <c r="GX18" s="31"/>
      <c r="GY18" s="32"/>
      <c r="GZ18" s="30"/>
      <c r="HA18" s="31"/>
      <c r="HB18" s="31"/>
      <c r="HC18" s="31"/>
      <c r="HD18" s="72"/>
      <c r="HE18" s="72"/>
      <c r="HF18" s="72"/>
      <c r="HG18" s="31"/>
      <c r="HH18" s="31"/>
      <c r="HI18" s="31"/>
      <c r="HJ18" s="31"/>
      <c r="HK18" s="31"/>
      <c r="HL18" s="63"/>
      <c r="HM18" s="31"/>
      <c r="HN18" s="31"/>
      <c r="HO18" s="31"/>
      <c r="HP18" s="32"/>
    </row>
    <row r="19" spans="1:224" ht="36.75" customHeight="1" x14ac:dyDescent="0.25">
      <c r="A19" s="5" t="s">
        <v>73</v>
      </c>
      <c r="B19" s="17" t="s">
        <v>58</v>
      </c>
      <c r="C19" s="47">
        <v>60</v>
      </c>
      <c r="D19" s="148" t="s">
        <v>99</v>
      </c>
      <c r="E19" s="144">
        <v>0.5</v>
      </c>
      <c r="F19" s="174" t="s">
        <v>109</v>
      </c>
      <c r="G19" s="129"/>
      <c r="H19" s="129"/>
      <c r="I19" s="129"/>
      <c r="J19" s="129"/>
      <c r="K19" s="129"/>
      <c r="L19" s="131"/>
      <c r="M19" s="129"/>
      <c r="N19" s="130">
        <v>20</v>
      </c>
      <c r="O19" s="130">
        <v>10</v>
      </c>
      <c r="P19" s="130">
        <v>20</v>
      </c>
      <c r="Q19" s="130">
        <v>10</v>
      </c>
      <c r="R19" s="129"/>
      <c r="S19" s="132"/>
      <c r="T19" s="129"/>
      <c r="U19" s="129"/>
      <c r="V19" s="129"/>
      <c r="W19" s="129"/>
      <c r="X19" s="78">
        <f t="shared" si="56"/>
        <v>0</v>
      </c>
      <c r="Y19" s="78">
        <f t="shared" si="57"/>
        <v>18</v>
      </c>
      <c r="Z19" s="78">
        <f t="shared" si="58"/>
        <v>0</v>
      </c>
      <c r="AA19" s="79">
        <f t="shared" si="59"/>
        <v>0</v>
      </c>
      <c r="AB19" s="77">
        <f t="shared" si="60"/>
        <v>0</v>
      </c>
      <c r="AC19" s="78">
        <f t="shared" si="61"/>
        <v>0</v>
      </c>
      <c r="AD19" s="78">
        <f t="shared" si="62"/>
        <v>0</v>
      </c>
      <c r="AE19" s="78">
        <f t="shared" si="63"/>
        <v>0</v>
      </c>
      <c r="AF19" s="78">
        <f t="shared" si="64"/>
        <v>0</v>
      </c>
      <c r="AG19" s="78">
        <f t="shared" si="65"/>
        <v>0</v>
      </c>
      <c r="AH19" s="79">
        <f t="shared" si="66"/>
        <v>0</v>
      </c>
      <c r="AI19" s="158" t="s">
        <v>124</v>
      </c>
      <c r="AJ19" s="159" t="s">
        <v>122</v>
      </c>
      <c r="AK19" s="160" t="s">
        <v>123</v>
      </c>
      <c r="AL19" s="30"/>
      <c r="AM19" s="31"/>
      <c r="AN19" s="31"/>
      <c r="AO19" s="31"/>
      <c r="AP19" s="31"/>
      <c r="AQ19" s="63"/>
      <c r="AR19" s="31"/>
      <c r="AS19" s="72"/>
      <c r="AT19" s="72"/>
      <c r="AU19" s="72"/>
      <c r="AV19" s="72"/>
      <c r="AW19" s="31"/>
      <c r="AX19" s="73"/>
      <c r="AY19" s="31"/>
      <c r="AZ19" s="31"/>
      <c r="BA19" s="31"/>
      <c r="BB19" s="32"/>
      <c r="BC19" s="30"/>
      <c r="BD19" s="31"/>
      <c r="BE19" s="31"/>
      <c r="BF19" s="31"/>
      <c r="BG19" s="31"/>
      <c r="BH19" s="63"/>
      <c r="BI19" s="31">
        <v>6</v>
      </c>
      <c r="BJ19" s="72">
        <v>3</v>
      </c>
      <c r="BK19" s="72">
        <v>6</v>
      </c>
      <c r="BL19" s="72">
        <v>3</v>
      </c>
      <c r="BM19" s="72"/>
      <c r="BN19" s="31"/>
      <c r="BO19" s="73"/>
      <c r="BP19" s="31"/>
      <c r="BQ19" s="31"/>
      <c r="BR19" s="31"/>
      <c r="BS19" s="32"/>
      <c r="BT19" s="30"/>
      <c r="BU19" s="31"/>
      <c r="BV19" s="31"/>
      <c r="BW19" s="31"/>
      <c r="BX19" s="31"/>
      <c r="BY19" s="63"/>
      <c r="BZ19" s="31"/>
      <c r="CA19" s="72"/>
      <c r="CB19" s="72"/>
      <c r="CC19" s="72"/>
      <c r="CD19" s="72"/>
      <c r="CE19" s="31"/>
      <c r="CF19" s="73"/>
      <c r="CG19" s="31"/>
      <c r="CH19" s="31"/>
      <c r="CI19" s="31"/>
      <c r="CJ19" s="32"/>
      <c r="CK19" s="30"/>
      <c r="CL19" s="31"/>
      <c r="CM19" s="31"/>
      <c r="CN19" s="31"/>
      <c r="CO19" s="31"/>
      <c r="CP19" s="63"/>
      <c r="CQ19" s="31"/>
      <c r="CR19" s="72"/>
      <c r="CS19" s="72"/>
      <c r="CT19" s="72"/>
      <c r="CU19" s="72"/>
      <c r="CV19" s="31"/>
      <c r="CW19" s="73"/>
      <c r="CX19" s="31"/>
      <c r="CY19" s="31"/>
      <c r="CZ19" s="31"/>
      <c r="DA19" s="32"/>
      <c r="DB19" s="30"/>
      <c r="DC19" s="31"/>
      <c r="DD19" s="31"/>
      <c r="DE19" s="31"/>
      <c r="DF19" s="31"/>
      <c r="DG19" s="63"/>
      <c r="DH19" s="31"/>
      <c r="DI19" s="72"/>
      <c r="DJ19" s="72"/>
      <c r="DK19" s="72"/>
      <c r="DL19" s="72"/>
      <c r="DM19" s="31"/>
      <c r="DN19" s="73"/>
      <c r="DO19" s="31"/>
      <c r="DP19" s="31"/>
      <c r="DQ19" s="31"/>
      <c r="DR19" s="32"/>
      <c r="DS19" s="30"/>
      <c r="DT19" s="31"/>
      <c r="DU19" s="31"/>
      <c r="DV19" s="31"/>
      <c r="DW19" s="31"/>
      <c r="DX19" s="63"/>
      <c r="DY19" s="31"/>
      <c r="DZ19" s="72"/>
      <c r="EA19" s="72"/>
      <c r="EB19" s="72"/>
      <c r="EC19" s="72"/>
      <c r="ED19" s="31"/>
      <c r="EE19" s="73"/>
      <c r="EF19" s="31"/>
      <c r="EG19" s="31"/>
      <c r="EH19" s="31"/>
      <c r="EI19" s="32"/>
      <c r="EJ19" s="30"/>
      <c r="EK19" s="31"/>
      <c r="EL19" s="31"/>
      <c r="EM19" s="31"/>
      <c r="EN19" s="31"/>
      <c r="EO19" s="63"/>
      <c r="EP19" s="31"/>
      <c r="EQ19" s="72"/>
      <c r="ER19" s="72"/>
      <c r="ES19" s="72"/>
      <c r="ET19" s="72"/>
      <c r="EU19" s="31"/>
      <c r="EV19" s="73"/>
      <c r="EW19" s="31"/>
      <c r="EX19" s="31"/>
      <c r="EY19" s="31"/>
      <c r="EZ19" s="32"/>
      <c r="FA19" s="30"/>
      <c r="FB19" s="31"/>
      <c r="FC19" s="31"/>
      <c r="FD19" s="31"/>
      <c r="FE19" s="31"/>
      <c r="FF19" s="63"/>
      <c r="FG19" s="31"/>
      <c r="FH19" s="72"/>
      <c r="FI19" s="72"/>
      <c r="FJ19" s="72"/>
      <c r="FK19" s="72"/>
      <c r="FL19" s="31"/>
      <c r="FM19" s="73"/>
      <c r="FN19" s="31"/>
      <c r="FO19" s="31"/>
      <c r="FP19" s="31"/>
      <c r="FQ19" s="32"/>
      <c r="FR19" s="30"/>
      <c r="FS19" s="31"/>
      <c r="FT19" s="31"/>
      <c r="FU19" s="31"/>
      <c r="FV19" s="31"/>
      <c r="FW19" s="63"/>
      <c r="FX19" s="31"/>
      <c r="FY19" s="72"/>
      <c r="FZ19" s="72"/>
      <c r="GA19" s="72"/>
      <c r="GB19" s="72"/>
      <c r="GC19" s="31"/>
      <c r="GD19" s="73"/>
      <c r="GE19" s="31"/>
      <c r="GF19" s="31"/>
      <c r="GG19" s="31"/>
      <c r="GH19" s="32"/>
      <c r="GI19" s="30"/>
      <c r="GJ19" s="31"/>
      <c r="GK19" s="31"/>
      <c r="GL19" s="31"/>
      <c r="GM19" s="31"/>
      <c r="GN19" s="63"/>
      <c r="GO19" s="31"/>
      <c r="GP19" s="72"/>
      <c r="GQ19" s="72"/>
      <c r="GR19" s="72"/>
      <c r="GS19" s="72"/>
      <c r="GT19" s="31"/>
      <c r="GU19" s="73"/>
      <c r="GV19" s="31"/>
      <c r="GW19" s="31"/>
      <c r="GX19" s="31"/>
      <c r="GY19" s="32"/>
      <c r="GZ19" s="30"/>
      <c r="HA19" s="31"/>
      <c r="HB19" s="31"/>
      <c r="HC19" s="31"/>
      <c r="HD19" s="31"/>
      <c r="HE19" s="63"/>
      <c r="HF19" s="31"/>
      <c r="HG19" s="72"/>
      <c r="HH19" s="72"/>
      <c r="HI19" s="72"/>
      <c r="HJ19" s="72"/>
      <c r="HK19" s="31"/>
      <c r="HL19" s="73"/>
      <c r="HM19" s="31"/>
      <c r="HN19" s="31"/>
      <c r="HO19" s="31"/>
      <c r="HP19" s="32"/>
    </row>
    <row r="20" spans="1:224" ht="36.75" customHeight="1" x14ac:dyDescent="0.25">
      <c r="A20" s="5" t="s">
        <v>74</v>
      </c>
      <c r="B20" s="17" t="s">
        <v>59</v>
      </c>
      <c r="C20" s="47">
        <v>80</v>
      </c>
      <c r="D20" s="149" t="s">
        <v>100</v>
      </c>
      <c r="E20" s="144">
        <v>2</v>
      </c>
      <c r="F20" s="174" t="s">
        <v>110</v>
      </c>
      <c r="G20" s="129"/>
      <c r="H20" s="129"/>
      <c r="I20" s="129"/>
      <c r="J20" s="129"/>
      <c r="K20" s="129"/>
      <c r="L20" s="131"/>
      <c r="M20" s="129"/>
      <c r="N20" s="130">
        <v>20</v>
      </c>
      <c r="O20" s="130">
        <v>20</v>
      </c>
      <c r="P20" s="130">
        <v>20</v>
      </c>
      <c r="Q20" s="130">
        <v>20</v>
      </c>
      <c r="R20" s="129"/>
      <c r="S20" s="132"/>
      <c r="T20" s="129"/>
      <c r="U20" s="129"/>
      <c r="V20" s="129"/>
      <c r="W20" s="129"/>
      <c r="X20" s="78">
        <f t="shared" si="56"/>
        <v>0</v>
      </c>
      <c r="Y20" s="78">
        <f t="shared" si="57"/>
        <v>0</v>
      </c>
      <c r="Z20" s="78">
        <f t="shared" si="58"/>
        <v>24</v>
      </c>
      <c r="AA20" s="79">
        <f t="shared" si="59"/>
        <v>4</v>
      </c>
      <c r="AB20" s="77">
        <f t="shared" si="60"/>
        <v>0</v>
      </c>
      <c r="AC20" s="78">
        <f t="shared" si="61"/>
        <v>0</v>
      </c>
      <c r="AD20" s="78">
        <f t="shared" si="62"/>
        <v>4</v>
      </c>
      <c r="AE20" s="78">
        <f t="shared" si="63"/>
        <v>0</v>
      </c>
      <c r="AF20" s="78">
        <f t="shared" si="64"/>
        <v>0</v>
      </c>
      <c r="AG20" s="78">
        <f t="shared" si="65"/>
        <v>0</v>
      </c>
      <c r="AH20" s="79">
        <f t="shared" si="66"/>
        <v>0</v>
      </c>
      <c r="AI20" s="158" t="s">
        <v>125</v>
      </c>
      <c r="AJ20" s="159" t="s">
        <v>126</v>
      </c>
      <c r="AK20" s="160" t="s">
        <v>127</v>
      </c>
      <c r="AL20" s="30"/>
      <c r="AM20" s="31"/>
      <c r="AN20" s="31"/>
      <c r="AO20" s="31"/>
      <c r="AP20" s="31"/>
      <c r="AQ20" s="63"/>
      <c r="AR20" s="31"/>
      <c r="AS20" s="72"/>
      <c r="AT20" s="72"/>
      <c r="AU20" s="72"/>
      <c r="AV20" s="72"/>
      <c r="AW20" s="31"/>
      <c r="AX20" s="73"/>
      <c r="AY20" s="31"/>
      <c r="AZ20" s="31"/>
      <c r="BA20" s="31"/>
      <c r="BB20" s="32"/>
      <c r="BC20" s="30"/>
      <c r="BD20" s="31"/>
      <c r="BE20" s="31"/>
      <c r="BF20" s="31"/>
      <c r="BG20" s="31"/>
      <c r="BH20" s="63"/>
      <c r="BI20" s="31"/>
      <c r="BJ20" s="72"/>
      <c r="BK20" s="72"/>
      <c r="BL20" s="72"/>
      <c r="BM20" s="72"/>
      <c r="BN20" s="31"/>
      <c r="BO20" s="73"/>
      <c r="BP20" s="31"/>
      <c r="BQ20" s="31"/>
      <c r="BR20" s="31"/>
      <c r="BS20" s="32"/>
      <c r="BT20" s="30"/>
      <c r="BU20" s="31"/>
      <c r="BV20" s="31"/>
      <c r="BW20" s="31"/>
      <c r="BX20" s="31"/>
      <c r="BY20" s="63"/>
      <c r="BZ20" s="31"/>
      <c r="CA20" s="72">
        <v>6</v>
      </c>
      <c r="CB20" s="72">
        <v>6</v>
      </c>
      <c r="CC20" s="72">
        <v>6</v>
      </c>
      <c r="CD20" s="72">
        <v>6</v>
      </c>
      <c r="CE20" s="31"/>
      <c r="CF20" s="73"/>
      <c r="CG20" s="31"/>
      <c r="CH20" s="31"/>
      <c r="CI20" s="31"/>
      <c r="CJ20" s="32"/>
      <c r="CK20" s="30"/>
      <c r="CL20" s="31"/>
      <c r="CM20" s="31"/>
      <c r="CN20" s="31"/>
      <c r="CO20" s="31"/>
      <c r="CP20" s="63"/>
      <c r="CQ20" s="31"/>
      <c r="CR20" s="72"/>
      <c r="CS20" s="72">
        <v>1</v>
      </c>
      <c r="CT20" s="72">
        <v>1</v>
      </c>
      <c r="CU20" s="72">
        <v>1</v>
      </c>
      <c r="CV20" s="31">
        <v>1</v>
      </c>
      <c r="CW20" s="73"/>
      <c r="CX20" s="31"/>
      <c r="CY20" s="31"/>
      <c r="CZ20" s="31"/>
      <c r="DA20" s="32"/>
      <c r="DB20" s="30"/>
      <c r="DC20" s="31"/>
      <c r="DD20" s="31"/>
      <c r="DE20" s="31"/>
      <c r="DF20" s="31"/>
      <c r="DG20" s="63"/>
      <c r="DH20" s="31"/>
      <c r="DI20" s="72"/>
      <c r="DJ20" s="72"/>
      <c r="DK20" s="72"/>
      <c r="DL20" s="72"/>
      <c r="DM20" s="31"/>
      <c r="DN20" s="73"/>
      <c r="DO20" s="31"/>
      <c r="DP20" s="31"/>
      <c r="DQ20" s="31"/>
      <c r="DR20" s="32"/>
      <c r="DS20" s="30"/>
      <c r="DT20" s="31"/>
      <c r="DU20" s="31"/>
      <c r="DV20" s="31"/>
      <c r="DW20" s="31"/>
      <c r="DX20" s="63"/>
      <c r="DY20" s="31"/>
      <c r="DZ20" s="72"/>
      <c r="EA20" s="72"/>
      <c r="EB20" s="72"/>
      <c r="EC20" s="72"/>
      <c r="ED20" s="31"/>
      <c r="EE20" s="73"/>
      <c r="EF20" s="31"/>
      <c r="EG20" s="31"/>
      <c r="EH20" s="31"/>
      <c r="EI20" s="32"/>
      <c r="EJ20" s="30"/>
      <c r="EK20" s="31"/>
      <c r="EL20" s="31"/>
      <c r="EM20" s="31"/>
      <c r="EN20" s="31"/>
      <c r="EO20" s="63"/>
      <c r="EP20" s="31"/>
      <c r="EQ20" s="72">
        <v>1</v>
      </c>
      <c r="ER20" s="72">
        <v>1</v>
      </c>
      <c r="ES20" s="72">
        <v>1</v>
      </c>
      <c r="ET20" s="72">
        <v>1</v>
      </c>
      <c r="EU20" s="31"/>
      <c r="EV20" s="73"/>
      <c r="EW20" s="31"/>
      <c r="EX20" s="31"/>
      <c r="EY20" s="31"/>
      <c r="EZ20" s="32"/>
      <c r="FA20" s="30"/>
      <c r="FB20" s="31"/>
      <c r="FC20" s="31"/>
      <c r="FD20" s="31"/>
      <c r="FE20" s="31"/>
      <c r="FF20" s="63"/>
      <c r="FG20" s="31"/>
      <c r="FH20" s="72"/>
      <c r="FI20" s="72"/>
      <c r="FJ20" s="72"/>
      <c r="FK20" s="72"/>
      <c r="FL20" s="31"/>
      <c r="FM20" s="73"/>
      <c r="FN20" s="31"/>
      <c r="FO20" s="31"/>
      <c r="FP20" s="31"/>
      <c r="FQ20" s="32"/>
      <c r="FR20" s="30"/>
      <c r="FS20" s="31"/>
      <c r="FT20" s="31"/>
      <c r="FU20" s="31"/>
      <c r="FV20" s="31"/>
      <c r="FW20" s="63"/>
      <c r="FX20" s="31"/>
      <c r="FY20" s="72"/>
      <c r="FZ20" s="72"/>
      <c r="GA20" s="72"/>
      <c r="GB20" s="72"/>
      <c r="GC20" s="31"/>
      <c r="GD20" s="73"/>
      <c r="GE20" s="31"/>
      <c r="GF20" s="31"/>
      <c r="GG20" s="31"/>
      <c r="GH20" s="32"/>
      <c r="GI20" s="30"/>
      <c r="GJ20" s="31"/>
      <c r="GK20" s="31"/>
      <c r="GL20" s="31"/>
      <c r="GM20" s="31"/>
      <c r="GN20" s="63"/>
      <c r="GO20" s="31"/>
      <c r="GP20" s="72"/>
      <c r="GQ20" s="72"/>
      <c r="GR20" s="72"/>
      <c r="GS20" s="72"/>
      <c r="GT20" s="31"/>
      <c r="GU20" s="73"/>
      <c r="GV20" s="31"/>
      <c r="GW20" s="31"/>
      <c r="GX20" s="31"/>
      <c r="GY20" s="32"/>
      <c r="GZ20" s="30"/>
      <c r="HA20" s="31"/>
      <c r="HB20" s="31"/>
      <c r="HC20" s="31"/>
      <c r="HD20" s="31"/>
      <c r="HE20" s="63"/>
      <c r="HF20" s="31"/>
      <c r="HG20" s="72"/>
      <c r="HH20" s="72"/>
      <c r="HI20" s="72"/>
      <c r="HJ20" s="72"/>
      <c r="HK20" s="31"/>
      <c r="HL20" s="73"/>
      <c r="HM20" s="31"/>
      <c r="HN20" s="31"/>
      <c r="HO20" s="31"/>
      <c r="HP20" s="32"/>
    </row>
    <row r="21" spans="1:224" thickBot="1" x14ac:dyDescent="0.3">
      <c r="A21" s="8" t="s">
        <v>75</v>
      </c>
      <c r="B21" s="18" t="s">
        <v>60</v>
      </c>
      <c r="C21" s="48">
        <v>100</v>
      </c>
      <c r="D21" s="150" t="s">
        <v>101</v>
      </c>
      <c r="E21" s="145">
        <v>0.5</v>
      </c>
      <c r="F21" s="175" t="s">
        <v>111</v>
      </c>
      <c r="G21" s="133"/>
      <c r="H21" s="133"/>
      <c r="I21" s="133"/>
      <c r="J21" s="133"/>
      <c r="K21" s="133"/>
      <c r="L21" s="135"/>
      <c r="M21" s="133"/>
      <c r="N21" s="133"/>
      <c r="O21" s="133"/>
      <c r="P21" s="133"/>
      <c r="Q21" s="133"/>
      <c r="R21" s="134">
        <v>100</v>
      </c>
      <c r="S21" s="135"/>
      <c r="T21" s="133"/>
      <c r="U21" s="133"/>
      <c r="V21" s="133"/>
      <c r="W21" s="133"/>
      <c r="X21" s="81">
        <f t="shared" si="56"/>
        <v>0</v>
      </c>
      <c r="Y21" s="81">
        <f t="shared" si="57"/>
        <v>0</v>
      </c>
      <c r="Z21" s="81">
        <f t="shared" si="58"/>
        <v>2</v>
      </c>
      <c r="AA21" s="82">
        <f t="shared" si="59"/>
        <v>0</v>
      </c>
      <c r="AB21" s="80">
        <f t="shared" si="60"/>
        <v>0</v>
      </c>
      <c r="AC21" s="81">
        <f t="shared" si="61"/>
        <v>0</v>
      </c>
      <c r="AD21" s="81">
        <f t="shared" si="62"/>
        <v>0</v>
      </c>
      <c r="AE21" s="81">
        <f t="shared" si="63"/>
        <v>0</v>
      </c>
      <c r="AF21" s="81">
        <f t="shared" si="64"/>
        <v>6</v>
      </c>
      <c r="AG21" s="81">
        <f t="shared" si="65"/>
        <v>0</v>
      </c>
      <c r="AH21" s="82">
        <f t="shared" si="66"/>
        <v>0</v>
      </c>
      <c r="AI21" s="161" t="s">
        <v>128</v>
      </c>
      <c r="AJ21" s="162" t="s">
        <v>122</v>
      </c>
      <c r="AK21" s="163" t="s">
        <v>123</v>
      </c>
      <c r="AL21" s="30"/>
      <c r="AM21" s="31"/>
      <c r="AN21" s="31"/>
      <c r="AO21" s="31"/>
      <c r="AP21" s="31"/>
      <c r="AQ21" s="63"/>
      <c r="AR21" s="31"/>
      <c r="AS21" s="31"/>
      <c r="AT21" s="31"/>
      <c r="AU21" s="31"/>
      <c r="AV21" s="31"/>
      <c r="AW21" s="72"/>
      <c r="AX21" s="63"/>
      <c r="AY21" s="31"/>
      <c r="AZ21" s="31"/>
      <c r="BA21" s="31"/>
      <c r="BB21" s="32"/>
      <c r="BC21" s="30"/>
      <c r="BD21" s="31"/>
      <c r="BE21" s="31"/>
      <c r="BF21" s="31"/>
      <c r="BG21" s="31"/>
      <c r="BH21" s="63"/>
      <c r="BI21" s="31"/>
      <c r="BJ21" s="31"/>
      <c r="BK21" s="31"/>
      <c r="BL21" s="31"/>
      <c r="BM21" s="31"/>
      <c r="BN21" s="72"/>
      <c r="BO21" s="63"/>
      <c r="BP21" s="31"/>
      <c r="BQ21" s="31"/>
      <c r="BR21" s="31"/>
      <c r="BS21" s="32"/>
      <c r="BT21" s="30"/>
      <c r="BU21" s="31"/>
      <c r="BV21" s="31"/>
      <c r="BW21" s="31"/>
      <c r="BX21" s="31"/>
      <c r="BY21" s="63"/>
      <c r="BZ21" s="31"/>
      <c r="CA21" s="31"/>
      <c r="CB21" s="31"/>
      <c r="CC21" s="31"/>
      <c r="CD21" s="31"/>
      <c r="CE21" s="72">
        <v>2</v>
      </c>
      <c r="CF21" s="63"/>
      <c r="CG21" s="31"/>
      <c r="CH21" s="31"/>
      <c r="CI21" s="31"/>
      <c r="CJ21" s="32"/>
      <c r="CK21" s="30"/>
      <c r="CL21" s="31"/>
      <c r="CM21" s="31"/>
      <c r="CN21" s="31"/>
      <c r="CO21" s="31"/>
      <c r="CP21" s="63"/>
      <c r="CQ21" s="31"/>
      <c r="CR21" s="31"/>
      <c r="CS21" s="31"/>
      <c r="CT21" s="31"/>
      <c r="CU21" s="31"/>
      <c r="CV21" s="72"/>
      <c r="CW21" s="63"/>
      <c r="CX21" s="31"/>
      <c r="CY21" s="31"/>
      <c r="CZ21" s="31"/>
      <c r="DA21" s="32"/>
      <c r="DB21" s="30"/>
      <c r="DC21" s="31"/>
      <c r="DD21" s="31"/>
      <c r="DE21" s="31"/>
      <c r="DF21" s="31"/>
      <c r="DG21" s="63"/>
      <c r="DH21" s="31"/>
      <c r="DI21" s="31"/>
      <c r="DJ21" s="31"/>
      <c r="DK21" s="31"/>
      <c r="DL21" s="31"/>
      <c r="DM21" s="72"/>
      <c r="DN21" s="63"/>
      <c r="DO21" s="31"/>
      <c r="DP21" s="31"/>
      <c r="DQ21" s="31"/>
      <c r="DR21" s="32"/>
      <c r="DS21" s="30"/>
      <c r="DT21" s="31"/>
      <c r="DU21" s="31"/>
      <c r="DV21" s="31"/>
      <c r="DW21" s="31"/>
      <c r="DX21" s="63"/>
      <c r="DY21" s="31"/>
      <c r="DZ21" s="31"/>
      <c r="EA21" s="31"/>
      <c r="EB21" s="31"/>
      <c r="EC21" s="31"/>
      <c r="ED21" s="72"/>
      <c r="EE21" s="63"/>
      <c r="EF21" s="31"/>
      <c r="EG21" s="31"/>
      <c r="EH21" s="31"/>
      <c r="EI21" s="32"/>
      <c r="EJ21" s="30"/>
      <c r="EK21" s="31"/>
      <c r="EL21" s="31"/>
      <c r="EM21" s="31"/>
      <c r="EN21" s="31"/>
      <c r="EO21" s="63"/>
      <c r="EP21" s="31"/>
      <c r="EQ21" s="31"/>
      <c r="ER21" s="31"/>
      <c r="ES21" s="31"/>
      <c r="ET21" s="31"/>
      <c r="EU21" s="72"/>
      <c r="EV21" s="63"/>
      <c r="EW21" s="31"/>
      <c r="EX21" s="31"/>
      <c r="EY21" s="31"/>
      <c r="EZ21" s="32"/>
      <c r="FA21" s="30"/>
      <c r="FB21" s="31"/>
      <c r="FC21" s="31"/>
      <c r="FD21" s="31"/>
      <c r="FE21" s="31"/>
      <c r="FF21" s="63"/>
      <c r="FG21" s="31"/>
      <c r="FH21" s="31"/>
      <c r="FI21" s="31"/>
      <c r="FJ21" s="31"/>
      <c r="FK21" s="31"/>
      <c r="FL21" s="72"/>
      <c r="FM21" s="63"/>
      <c r="FN21" s="31"/>
      <c r="FO21" s="31"/>
      <c r="FP21" s="31"/>
      <c r="FQ21" s="32"/>
      <c r="FR21" s="30"/>
      <c r="FS21" s="31"/>
      <c r="FT21" s="31"/>
      <c r="FU21" s="31"/>
      <c r="FV21" s="31"/>
      <c r="FW21" s="63"/>
      <c r="FX21" s="31"/>
      <c r="FY21" s="31"/>
      <c r="FZ21" s="31"/>
      <c r="GA21" s="31"/>
      <c r="GB21" s="31"/>
      <c r="GC21" s="72">
        <v>6</v>
      </c>
      <c r="GD21" s="63"/>
      <c r="GE21" s="31"/>
      <c r="GF21" s="31"/>
      <c r="GG21" s="31"/>
      <c r="GH21" s="32"/>
      <c r="GI21" s="30"/>
      <c r="GJ21" s="31"/>
      <c r="GK21" s="31"/>
      <c r="GL21" s="31"/>
      <c r="GM21" s="31"/>
      <c r="GN21" s="63"/>
      <c r="GO21" s="31"/>
      <c r="GP21" s="31"/>
      <c r="GQ21" s="31"/>
      <c r="GR21" s="31"/>
      <c r="GS21" s="31"/>
      <c r="GT21" s="72"/>
      <c r="GU21" s="63"/>
      <c r="GV21" s="31"/>
      <c r="GW21" s="31"/>
      <c r="GX21" s="31"/>
      <c r="GY21" s="32"/>
      <c r="GZ21" s="30"/>
      <c r="HA21" s="31"/>
      <c r="HB21" s="31"/>
      <c r="HC21" s="31"/>
      <c r="HD21" s="31"/>
      <c r="HE21" s="63"/>
      <c r="HF21" s="31"/>
      <c r="HG21" s="31"/>
      <c r="HH21" s="31"/>
      <c r="HI21" s="31"/>
      <c r="HJ21" s="31"/>
      <c r="HK21" s="72"/>
      <c r="HL21" s="63"/>
      <c r="HM21" s="31"/>
      <c r="HN21" s="31"/>
      <c r="HO21" s="31"/>
      <c r="HP21" s="32"/>
    </row>
    <row r="23" spans="1:224" ht="32.25" x14ac:dyDescent="0.25">
      <c r="B23" s="49" t="s">
        <v>77</v>
      </c>
      <c r="C23" s="49"/>
      <c r="D23" s="49"/>
      <c r="E23" s="202" t="s">
        <v>78</v>
      </c>
      <c r="F23" s="202"/>
      <c r="G23" s="202"/>
      <c r="H23" s="202"/>
      <c r="I23" s="202"/>
      <c r="J23" s="202"/>
      <c r="K23" s="50"/>
      <c r="L23" s="51"/>
      <c r="M23" s="51"/>
      <c r="N23" s="51"/>
      <c r="O23" s="51" t="s">
        <v>79</v>
      </c>
      <c r="P23" s="50"/>
      <c r="Q23" s="51"/>
      <c r="R23" s="51"/>
      <c r="S23" s="51"/>
      <c r="T23" s="51"/>
      <c r="U23" s="49"/>
      <c r="V23" s="50"/>
      <c r="W23" s="51"/>
      <c r="X23" s="51"/>
      <c r="Y23" s="51"/>
      <c r="Z23" s="51"/>
      <c r="AA23" s="51"/>
      <c r="AB23" s="51"/>
      <c r="AC23" s="51" t="s">
        <v>133</v>
      </c>
      <c r="AD23" s="51"/>
      <c r="AE23" s="51"/>
      <c r="AF23" s="51"/>
      <c r="AG23" s="51"/>
      <c r="AH23" s="51"/>
      <c r="AI23" s="51" t="s">
        <v>80</v>
      </c>
      <c r="AJ23" s="51"/>
      <c r="AK23" s="51"/>
    </row>
  </sheetData>
  <mergeCells count="239">
    <mergeCell ref="GW4:GW5"/>
    <mergeCell ref="GX4:GX5"/>
    <mergeCell ref="GY4:GY5"/>
    <mergeCell ref="GI4:GI5"/>
    <mergeCell ref="GJ4:GJ5"/>
    <mergeCell ref="GK4:GK5"/>
    <mergeCell ref="GL4:GL5"/>
    <mergeCell ref="GM4:GM5"/>
    <mergeCell ref="GN4:GN5"/>
    <mergeCell ref="GO4:GO5"/>
    <mergeCell ref="GP4:GP5"/>
    <mergeCell ref="GQ4:GQ5"/>
    <mergeCell ref="GR4:GR5"/>
    <mergeCell ref="GS4:GS5"/>
    <mergeCell ref="GT4:GT5"/>
    <mergeCell ref="GF4:GF5"/>
    <mergeCell ref="GG4:GG5"/>
    <mergeCell ref="GH4:GH5"/>
    <mergeCell ref="GU4:GU5"/>
    <mergeCell ref="AI11:AK12"/>
    <mergeCell ref="AI17:AK17"/>
    <mergeCell ref="A1:AK1"/>
    <mergeCell ref="AI7:AK7"/>
    <mergeCell ref="GV4:GV5"/>
    <mergeCell ref="GI3:GY3"/>
    <mergeCell ref="FP4:FP5"/>
    <mergeCell ref="FQ4:FQ5"/>
    <mergeCell ref="FR3:GH3"/>
    <mergeCell ref="FV4:FV5"/>
    <mergeCell ref="FW4:FW5"/>
    <mergeCell ref="FX4:FX5"/>
    <mergeCell ref="FY4:FY5"/>
    <mergeCell ref="FZ4:FZ5"/>
    <mergeCell ref="GZ3:HP3"/>
    <mergeCell ref="GZ4:GZ5"/>
    <mergeCell ref="HA4:HA5"/>
    <mergeCell ref="HB4:HB5"/>
    <mergeCell ref="HC4:HC5"/>
    <mergeCell ref="HD4:HD5"/>
    <mergeCell ref="HE4:HE5"/>
    <mergeCell ref="HF4:HF5"/>
    <mergeCell ref="HG4:HG5"/>
    <mergeCell ref="HH4:HH5"/>
    <mergeCell ref="HI4:HI5"/>
    <mergeCell ref="HJ4:HJ5"/>
    <mergeCell ref="HP4:HP5"/>
    <mergeCell ref="HK4:HK5"/>
    <mergeCell ref="HL4:HL5"/>
    <mergeCell ref="HM4:HM5"/>
    <mergeCell ref="HN4:HN5"/>
    <mergeCell ref="HO4:HO5"/>
    <mergeCell ref="GE4:GE5"/>
    <mergeCell ref="GA4:GA5"/>
    <mergeCell ref="GB4:GB5"/>
    <mergeCell ref="GC4:GC5"/>
    <mergeCell ref="GD4:GD5"/>
    <mergeCell ref="FA3:FQ3"/>
    <mergeCell ref="FA4:FA5"/>
    <mergeCell ref="FB4:FB5"/>
    <mergeCell ref="FC4:FC5"/>
    <mergeCell ref="FD4:FD5"/>
    <mergeCell ref="FE4:FE5"/>
    <mergeCell ref="FF4:FF5"/>
    <mergeCell ref="FG4:FG5"/>
    <mergeCell ref="FH4:FH5"/>
    <mergeCell ref="FI4:FI5"/>
    <mergeCell ref="FJ4:FJ5"/>
    <mergeCell ref="FK4:FK5"/>
    <mergeCell ref="FL4:FL5"/>
    <mergeCell ref="FM4:FM5"/>
    <mergeCell ref="FN4:FN5"/>
    <mergeCell ref="FO4:FO5"/>
    <mergeCell ref="FR4:FR5"/>
    <mergeCell ref="FS4:FS5"/>
    <mergeCell ref="FT4:FT5"/>
    <mergeCell ref="FU4:FU5"/>
    <mergeCell ref="EV4:EV5"/>
    <mergeCell ref="EW4:EW5"/>
    <mergeCell ref="EX4:EX5"/>
    <mergeCell ref="EY4:EY5"/>
    <mergeCell ref="EZ4:EZ5"/>
    <mergeCell ref="EJ3:EZ3"/>
    <mergeCell ref="EJ4:EJ5"/>
    <mergeCell ref="EK4:EK5"/>
    <mergeCell ref="EL4:EL5"/>
    <mergeCell ref="EM4:EM5"/>
    <mergeCell ref="EN4:EN5"/>
    <mergeCell ref="EO4:EO5"/>
    <mergeCell ref="EP4:EP5"/>
    <mergeCell ref="EQ4:EQ5"/>
    <mergeCell ref="ER4:ER5"/>
    <mergeCell ref="ES4:ES5"/>
    <mergeCell ref="ET4:ET5"/>
    <mergeCell ref="EU4:EU5"/>
    <mergeCell ref="DR4:DR5"/>
    <mergeCell ref="DS3:EI3"/>
    <mergeCell ref="DS4:DS5"/>
    <mergeCell ref="DT4:DT5"/>
    <mergeCell ref="DU4:DU5"/>
    <mergeCell ref="DV4:DV5"/>
    <mergeCell ref="DW4:DW5"/>
    <mergeCell ref="DX4:DX5"/>
    <mergeCell ref="DY4:DY5"/>
    <mergeCell ref="DZ4:DZ5"/>
    <mergeCell ref="EA4:EA5"/>
    <mergeCell ref="EB4:EB5"/>
    <mergeCell ref="EC4:EC5"/>
    <mergeCell ref="ED4:ED5"/>
    <mergeCell ref="EE4:EE5"/>
    <mergeCell ref="EF4:EF5"/>
    <mergeCell ref="DB3:DR3"/>
    <mergeCell ref="EG4:EG5"/>
    <mergeCell ref="EH4:EH5"/>
    <mergeCell ref="EI4:EI5"/>
    <mergeCell ref="DM4:DM5"/>
    <mergeCell ref="DN4:DN5"/>
    <mergeCell ref="DO4:DO5"/>
    <mergeCell ref="DP4:DP5"/>
    <mergeCell ref="DQ4:DQ5"/>
    <mergeCell ref="CX4:CX5"/>
    <mergeCell ref="CY4:CY5"/>
    <mergeCell ref="CZ4:CZ5"/>
    <mergeCell ref="DA4:DA5"/>
    <mergeCell ref="DB4:DB5"/>
    <mergeCell ref="DC4:DC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I4:CI5"/>
    <mergeCell ref="CJ4:CJ5"/>
    <mergeCell ref="CK3:DA3"/>
    <mergeCell ref="CK4:CK5"/>
    <mergeCell ref="CL4:CL5"/>
    <mergeCell ref="CM4:CM5"/>
    <mergeCell ref="CN4:CN5"/>
    <mergeCell ref="CO4:CO5"/>
    <mergeCell ref="CP4:CP5"/>
    <mergeCell ref="CQ4:CQ5"/>
    <mergeCell ref="CR4:CR5"/>
    <mergeCell ref="CS4:CS5"/>
    <mergeCell ref="CT4:CT5"/>
    <mergeCell ref="CU4:CU5"/>
    <mergeCell ref="CV4:CV5"/>
    <mergeCell ref="CW4:CW5"/>
    <mergeCell ref="BT3:CJ3"/>
    <mergeCell ref="BT4:BT5"/>
    <mergeCell ref="BU4:BU5"/>
    <mergeCell ref="BV4:BV5"/>
    <mergeCell ref="BW4:BW5"/>
    <mergeCell ref="BX4:BX5"/>
    <mergeCell ref="BY4:BY5"/>
    <mergeCell ref="BZ4:BZ5"/>
    <mergeCell ref="CA4:CA5"/>
    <mergeCell ref="CB4:CB5"/>
    <mergeCell ref="CC4:CC5"/>
    <mergeCell ref="CD4:CD5"/>
    <mergeCell ref="CE4:CE5"/>
    <mergeCell ref="CF4:CF5"/>
    <mergeCell ref="CG4:CG5"/>
    <mergeCell ref="CH4:CH5"/>
    <mergeCell ref="BO4:BO5"/>
    <mergeCell ref="BP4:BP5"/>
    <mergeCell ref="BQ4:BQ5"/>
    <mergeCell ref="BR4:BR5"/>
    <mergeCell ref="BS4:BS5"/>
    <mergeCell ref="BC3:BS3"/>
    <mergeCell ref="BC4:BC5"/>
    <mergeCell ref="BD4:BD5"/>
    <mergeCell ref="BE4:BE5"/>
    <mergeCell ref="BF4:BF5"/>
    <mergeCell ref="BG4:BG5"/>
    <mergeCell ref="BH4:BH5"/>
    <mergeCell ref="BI4:BI5"/>
    <mergeCell ref="BJ4:BJ5"/>
    <mergeCell ref="BK4:BK5"/>
    <mergeCell ref="BL4:BL5"/>
    <mergeCell ref="BM4:BM5"/>
    <mergeCell ref="BN4:BN5"/>
    <mergeCell ref="AL3:BB3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9:D9"/>
    <mergeCell ref="B11:D11"/>
    <mergeCell ref="AI4:AK4"/>
    <mergeCell ref="F4:F6"/>
    <mergeCell ref="AI9:AK9"/>
    <mergeCell ref="AB5:AH5"/>
    <mergeCell ref="B7:D7"/>
    <mergeCell ref="X3:AA3"/>
    <mergeCell ref="AB3:AE3"/>
    <mergeCell ref="B4:B6"/>
    <mergeCell ref="I4:I5"/>
    <mergeCell ref="E23:J23"/>
    <mergeCell ref="W4:W5"/>
    <mergeCell ref="V4:V5"/>
    <mergeCell ref="U4:U5"/>
    <mergeCell ref="T4:T5"/>
    <mergeCell ref="S4:S5"/>
    <mergeCell ref="R4:R5"/>
    <mergeCell ref="Q4:Q5"/>
    <mergeCell ref="P4:P5"/>
    <mergeCell ref="O4:O5"/>
    <mergeCell ref="N4:N5"/>
    <mergeCell ref="H4:H5"/>
    <mergeCell ref="G4:G5"/>
    <mergeCell ref="M4:M5"/>
    <mergeCell ref="L4:L5"/>
    <mergeCell ref="K4:K5"/>
    <mergeCell ref="J4:J5"/>
    <mergeCell ref="A2:AK2"/>
    <mergeCell ref="A3:W3"/>
    <mergeCell ref="AF3:AK3"/>
    <mergeCell ref="A4:A6"/>
    <mergeCell ref="D4:D6"/>
    <mergeCell ref="E4:E6"/>
    <mergeCell ref="X4:AH4"/>
    <mergeCell ref="X5:AA5"/>
    <mergeCell ref="C4:C6"/>
  </mergeCells>
  <phoneticPr fontId="1" type="noConversion"/>
  <pageMargins left="0.196850393700787" right="0" top="0.196850393700787" bottom="0" header="0.31496062992126" footer="0.31496062992126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27BB2-0274-4AA3-8C2F-DCD9E317625D}">
  <dimension ref="B1:T22"/>
  <sheetViews>
    <sheetView rightToLeft="1" view="pageBreakPreview" zoomScale="98" zoomScaleNormal="100" zoomScaleSheetLayoutView="98" workbookViewId="0">
      <selection activeCell="V4" sqref="V4"/>
    </sheetView>
  </sheetViews>
  <sheetFormatPr defaultRowHeight="15" x14ac:dyDescent="0.25"/>
  <cols>
    <col min="1" max="1" width="2.42578125" customWidth="1"/>
    <col min="2" max="2" width="6.7109375" customWidth="1"/>
    <col min="3" max="3" width="16" customWidth="1"/>
    <col min="4" max="20" width="7" customWidth="1"/>
  </cols>
  <sheetData>
    <row r="1" spans="2:20" ht="15.75" thickBot="1" x14ac:dyDescent="0.3"/>
    <row r="2" spans="2:20" ht="36.75" customHeight="1" x14ac:dyDescent="0.25">
      <c r="B2" s="249" t="s">
        <v>138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1"/>
    </row>
    <row r="3" spans="2:20" ht="36.75" customHeight="1" thickBot="1" x14ac:dyDescent="0.8">
      <c r="B3" s="246" t="s">
        <v>97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8"/>
    </row>
    <row r="4" spans="2:20" ht="49.5" customHeight="1" x14ac:dyDescent="0.25">
      <c r="B4" s="259"/>
      <c r="C4" s="260"/>
      <c r="D4" s="244" t="str">
        <f>'فعالیت های اجرایی'!G4</f>
        <v>1401/01/15</v>
      </c>
      <c r="E4" s="242" t="str">
        <f>'فعالیت های اجرایی'!H4</f>
        <v>1401/01/16</v>
      </c>
      <c r="F4" s="242" t="str">
        <f>'فعالیت های اجرایی'!I4</f>
        <v>1401/01/17</v>
      </c>
      <c r="G4" s="242" t="str">
        <f>'فعالیت های اجرایی'!J4</f>
        <v>1401/01/18</v>
      </c>
      <c r="H4" s="242" t="str">
        <f>'فعالیت های اجرایی'!K4</f>
        <v>1401/01/19</v>
      </c>
      <c r="I4" s="242" t="str">
        <f>'فعالیت های اجرایی'!L4</f>
        <v>1401/01/20</v>
      </c>
      <c r="J4" s="242" t="str">
        <f>'فعالیت های اجرایی'!M4</f>
        <v>1401/01/21</v>
      </c>
      <c r="K4" s="242" t="str">
        <f>'فعالیت های اجرایی'!N4</f>
        <v>1401/01/22</v>
      </c>
      <c r="L4" s="242" t="str">
        <f>'فعالیت های اجرایی'!O4</f>
        <v>1401/01/23</v>
      </c>
      <c r="M4" s="242" t="str">
        <f>'فعالیت های اجرایی'!P4</f>
        <v>1401/01/24</v>
      </c>
      <c r="N4" s="242" t="str">
        <f>'فعالیت های اجرایی'!Q4</f>
        <v>1401/01/25</v>
      </c>
      <c r="O4" s="242" t="str">
        <f>'فعالیت های اجرایی'!R4</f>
        <v>1401/01/26</v>
      </c>
      <c r="P4" s="242" t="str">
        <f>'فعالیت های اجرایی'!S4</f>
        <v>1401/01/27</v>
      </c>
      <c r="Q4" s="242" t="str">
        <f>'فعالیت های اجرایی'!T4</f>
        <v>1401/01/28</v>
      </c>
      <c r="R4" s="242" t="str">
        <f>'فعالیت های اجرایی'!U4</f>
        <v>1401/01/29</v>
      </c>
      <c r="S4" s="242" t="str">
        <f>'فعالیت های اجرایی'!V4</f>
        <v>1401/01/30</v>
      </c>
      <c r="T4" s="265" t="str">
        <f>'فعالیت های اجرایی'!W4</f>
        <v>1401/01/31</v>
      </c>
    </row>
    <row r="5" spans="2:20" ht="17.25" customHeight="1" x14ac:dyDescent="0.25">
      <c r="B5" s="261"/>
      <c r="C5" s="262"/>
      <c r="D5" s="245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66"/>
    </row>
    <row r="6" spans="2:20" ht="52.5" customHeight="1" thickBot="1" x14ac:dyDescent="0.3">
      <c r="B6" s="263"/>
      <c r="C6" s="264"/>
      <c r="D6" s="120" t="str">
        <f>'فعالیت های اجرایی'!G6</f>
        <v>یکشنبه</v>
      </c>
      <c r="E6" s="121" t="str">
        <f>'فعالیت های اجرایی'!H6</f>
        <v>دوشنبه</v>
      </c>
      <c r="F6" s="121" t="str">
        <f>'فعالیت های اجرایی'!I6</f>
        <v>سه شنبه</v>
      </c>
      <c r="G6" s="121" t="str">
        <f>'فعالیت های اجرایی'!J6</f>
        <v>چهار شنبه</v>
      </c>
      <c r="H6" s="121" t="str">
        <f>'فعالیت های اجرایی'!K6</f>
        <v>پنج شنبه</v>
      </c>
      <c r="I6" s="121" t="str">
        <f>'فعالیت های اجرایی'!L6</f>
        <v>جمعه</v>
      </c>
      <c r="J6" s="121" t="str">
        <f>'فعالیت های اجرایی'!M6</f>
        <v>شنبه</v>
      </c>
      <c r="K6" s="121" t="str">
        <f>'فعالیت های اجرایی'!N6</f>
        <v>یکشنبه</v>
      </c>
      <c r="L6" s="121" t="str">
        <f>'فعالیت های اجرایی'!O6</f>
        <v>دوشنبه</v>
      </c>
      <c r="M6" s="121" t="str">
        <f>'فعالیت های اجرایی'!P6</f>
        <v>سه شنبه</v>
      </c>
      <c r="N6" s="121" t="str">
        <f>'فعالیت های اجرایی'!Q6</f>
        <v>چهار شنبه</v>
      </c>
      <c r="O6" s="121" t="str">
        <f>'فعالیت های اجرایی'!R6</f>
        <v>پنج شنبه</v>
      </c>
      <c r="P6" s="121" t="str">
        <f>'فعالیت های اجرایی'!S6</f>
        <v>جمعه</v>
      </c>
      <c r="Q6" s="121" t="str">
        <f>'فعالیت های اجرایی'!T6</f>
        <v>شنبه</v>
      </c>
      <c r="R6" s="121" t="str">
        <f>'فعالیت های اجرایی'!U6</f>
        <v>یکشنبه</v>
      </c>
      <c r="S6" s="121" t="str">
        <f>'فعالیت های اجرایی'!V6</f>
        <v>دوشنبه</v>
      </c>
      <c r="T6" s="122" t="str">
        <f>'فعالیت های اجرایی'!W6</f>
        <v>سه شنبه</v>
      </c>
    </row>
    <row r="7" spans="2:20" ht="7.5" customHeight="1" thickBot="1" x14ac:dyDescent="0.3"/>
    <row r="8" spans="2:20" ht="28.5" customHeight="1" x14ac:dyDescent="0.25">
      <c r="B8" s="252" t="s">
        <v>137</v>
      </c>
      <c r="C8" s="88" t="s">
        <v>93</v>
      </c>
      <c r="D8" s="101">
        <f>'فعالیت های اجرایی'!AL7</f>
        <v>3</v>
      </c>
      <c r="E8" s="102">
        <f>'فعالیت های اجرایی'!AM7</f>
        <v>3</v>
      </c>
      <c r="F8" s="102">
        <f>'فعالیت های اجرایی'!AN7</f>
        <v>3</v>
      </c>
      <c r="G8" s="102">
        <f>'فعالیت های اجرایی'!AO7</f>
        <v>0</v>
      </c>
      <c r="H8" s="102">
        <f>'فعالیت های اجرایی'!AP7</f>
        <v>0</v>
      </c>
      <c r="I8" s="102">
        <f>'فعالیت های اجرایی'!AQ7</f>
        <v>0</v>
      </c>
      <c r="J8" s="102">
        <f>'فعالیت های اجرایی'!AR7</f>
        <v>0</v>
      </c>
      <c r="K8" s="102">
        <f>'فعالیت های اجرایی'!AS7</f>
        <v>0</v>
      </c>
      <c r="L8" s="102">
        <f>'فعالیت های اجرایی'!AT7</f>
        <v>0</v>
      </c>
      <c r="M8" s="102">
        <f>'فعالیت های اجرایی'!AU7</f>
        <v>0</v>
      </c>
      <c r="N8" s="102">
        <f>'فعالیت های اجرایی'!AV7</f>
        <v>0</v>
      </c>
      <c r="O8" s="102">
        <f>'فعالیت های اجرایی'!AW7</f>
        <v>0</v>
      </c>
      <c r="P8" s="102">
        <f>'فعالیت های اجرایی'!AX7</f>
        <v>0</v>
      </c>
      <c r="Q8" s="102">
        <f>'فعالیت های اجرایی'!AY7</f>
        <v>0</v>
      </c>
      <c r="R8" s="102">
        <f>'فعالیت های اجرایی'!AZ7</f>
        <v>0</v>
      </c>
      <c r="S8" s="102">
        <f>'فعالیت های اجرایی'!BA7</f>
        <v>0</v>
      </c>
      <c r="T8" s="103">
        <f>'فعالیت های اجرایی'!BB7</f>
        <v>0</v>
      </c>
    </row>
    <row r="9" spans="2:20" ht="28.5" customHeight="1" x14ac:dyDescent="0.25">
      <c r="B9" s="253"/>
      <c r="C9" s="89" t="s">
        <v>94</v>
      </c>
      <c r="D9" s="104">
        <f>'فعالیت های اجرایی'!BC7</f>
        <v>0</v>
      </c>
      <c r="E9" s="105">
        <f>'فعالیت های اجرایی'!BD7</f>
        <v>6</v>
      </c>
      <c r="F9" s="105">
        <f>'فعالیت های اجرایی'!BE7</f>
        <v>6</v>
      </c>
      <c r="G9" s="105">
        <f>'فعالیت های اجرایی'!BF7</f>
        <v>6</v>
      </c>
      <c r="H9" s="105">
        <f>'فعالیت های اجرایی'!BG7</f>
        <v>12</v>
      </c>
      <c r="I9" s="105">
        <f>'فعالیت های اجرایی'!BH7</f>
        <v>0</v>
      </c>
      <c r="J9" s="105">
        <f>'فعالیت های اجرایی'!BI7</f>
        <v>6</v>
      </c>
      <c r="K9" s="105">
        <f>'فعالیت های اجرایی'!BJ7</f>
        <v>3</v>
      </c>
      <c r="L9" s="105">
        <f>'فعالیت های اجرایی'!BK7</f>
        <v>6</v>
      </c>
      <c r="M9" s="105">
        <f>'فعالیت های اجرایی'!BL7</f>
        <v>3</v>
      </c>
      <c r="N9" s="105">
        <f>'فعالیت های اجرایی'!BM7</f>
        <v>0</v>
      </c>
      <c r="O9" s="105">
        <f>'فعالیت های اجرایی'!BN7</f>
        <v>0</v>
      </c>
      <c r="P9" s="105">
        <f>'فعالیت های اجرایی'!BO7</f>
        <v>0</v>
      </c>
      <c r="Q9" s="105">
        <f>'فعالیت های اجرایی'!BP7</f>
        <v>0</v>
      </c>
      <c r="R9" s="105">
        <f>'فعالیت های اجرایی'!BQ7</f>
        <v>0</v>
      </c>
      <c r="S9" s="105">
        <f>'فعالیت های اجرایی'!BR7</f>
        <v>0</v>
      </c>
      <c r="T9" s="106">
        <f>'فعالیت های اجرایی'!BS7</f>
        <v>0</v>
      </c>
    </row>
    <row r="10" spans="2:20" ht="28.5" customHeight="1" x14ac:dyDescent="0.25">
      <c r="B10" s="253"/>
      <c r="C10" s="89" t="s">
        <v>92</v>
      </c>
      <c r="D10" s="104">
        <f>'فعالیت های اجرایی'!BT7</f>
        <v>2</v>
      </c>
      <c r="E10" s="105">
        <f>'فعالیت های اجرایی'!BU7</f>
        <v>8</v>
      </c>
      <c r="F10" s="105">
        <f>'فعالیت های اجرایی'!BV7</f>
        <v>5</v>
      </c>
      <c r="G10" s="105">
        <f>'فعالیت های اجرایی'!BW7</f>
        <v>3</v>
      </c>
      <c r="H10" s="105">
        <f>'فعالیت های اجرایی'!BX7</f>
        <v>3</v>
      </c>
      <c r="I10" s="105">
        <f>'فعالیت های اجرایی'!BY7</f>
        <v>2</v>
      </c>
      <c r="J10" s="105">
        <f>'فعالیت های اجرایی'!BZ7</f>
        <v>0</v>
      </c>
      <c r="K10" s="105">
        <f>'فعالیت های اجرایی'!CA7</f>
        <v>6</v>
      </c>
      <c r="L10" s="105">
        <f>'فعالیت های اجرایی'!CB7</f>
        <v>6</v>
      </c>
      <c r="M10" s="105">
        <f>'فعالیت های اجرایی'!CC7</f>
        <v>6</v>
      </c>
      <c r="N10" s="105">
        <f>'فعالیت های اجرایی'!CD7</f>
        <v>6</v>
      </c>
      <c r="O10" s="105">
        <f>'فعالیت های اجرایی'!CE7</f>
        <v>2</v>
      </c>
      <c r="P10" s="105">
        <f>'فعالیت های اجرایی'!CF7</f>
        <v>0</v>
      </c>
      <c r="Q10" s="105">
        <f>'فعالیت های اجرایی'!CG7</f>
        <v>0</v>
      </c>
      <c r="R10" s="105">
        <f>'فعالیت های اجرایی'!CH7</f>
        <v>0</v>
      </c>
      <c r="S10" s="105">
        <f>'فعالیت های اجرایی'!CI7</f>
        <v>0</v>
      </c>
      <c r="T10" s="106">
        <f>'فعالیت های اجرایی'!CJ7</f>
        <v>0</v>
      </c>
    </row>
    <row r="11" spans="2:20" ht="28.5" customHeight="1" thickBot="1" x14ac:dyDescent="0.3">
      <c r="B11" s="254"/>
      <c r="C11" s="170" t="s">
        <v>81</v>
      </c>
      <c r="D11" s="107">
        <f>'فعالیت های اجرایی'!CK7</f>
        <v>0</v>
      </c>
      <c r="E11" s="108">
        <f>'فعالیت های اجرایی'!CL7</f>
        <v>1</v>
      </c>
      <c r="F11" s="108">
        <f>'فعالیت های اجرایی'!CM7</f>
        <v>1</v>
      </c>
      <c r="G11" s="108">
        <f>'فعالیت های اجرایی'!CN7</f>
        <v>1</v>
      </c>
      <c r="H11" s="108">
        <f>'فعالیت های اجرایی'!CO7</f>
        <v>1</v>
      </c>
      <c r="I11" s="108">
        <f>'فعالیت های اجرایی'!CP7</f>
        <v>0</v>
      </c>
      <c r="J11" s="108">
        <f>'فعالیت های اجرایی'!CQ7</f>
        <v>0</v>
      </c>
      <c r="K11" s="108">
        <f>'فعالیت های اجرایی'!CR7</f>
        <v>0</v>
      </c>
      <c r="L11" s="108">
        <f>'فعالیت های اجرایی'!CS7</f>
        <v>1</v>
      </c>
      <c r="M11" s="108">
        <f>'فعالیت های اجرایی'!CT7</f>
        <v>1</v>
      </c>
      <c r="N11" s="108">
        <f>'فعالیت های اجرایی'!CU7</f>
        <v>1</v>
      </c>
      <c r="O11" s="108">
        <f>'فعالیت های اجرایی'!CV7</f>
        <v>1</v>
      </c>
      <c r="P11" s="108">
        <f>'فعالیت های اجرایی'!CW7</f>
        <v>0</v>
      </c>
      <c r="Q11" s="108">
        <f>'فعالیت های اجرایی'!CX7</f>
        <v>0</v>
      </c>
      <c r="R11" s="108">
        <f>'فعالیت های اجرایی'!CY7</f>
        <v>0</v>
      </c>
      <c r="S11" s="108">
        <f>'فعالیت های اجرایی'!CZ7</f>
        <v>0</v>
      </c>
      <c r="T11" s="109">
        <f>'فعالیت های اجرایی'!DA7</f>
        <v>0</v>
      </c>
    </row>
    <row r="12" spans="2:20" ht="45" customHeight="1" thickBot="1" x14ac:dyDescent="0.3">
      <c r="B12" s="255" t="s">
        <v>96</v>
      </c>
      <c r="C12" s="256"/>
      <c r="D12" s="112">
        <f t="shared" ref="D12:T12" si="0">SUM(D8:D11)</f>
        <v>5</v>
      </c>
      <c r="E12" s="112">
        <f t="shared" si="0"/>
        <v>18</v>
      </c>
      <c r="F12" s="112">
        <f t="shared" si="0"/>
        <v>15</v>
      </c>
      <c r="G12" s="112">
        <f t="shared" si="0"/>
        <v>10</v>
      </c>
      <c r="H12" s="112">
        <f t="shared" si="0"/>
        <v>16</v>
      </c>
      <c r="I12" s="112">
        <f t="shared" si="0"/>
        <v>2</v>
      </c>
      <c r="J12" s="112">
        <f t="shared" si="0"/>
        <v>6</v>
      </c>
      <c r="K12" s="112">
        <f t="shared" si="0"/>
        <v>9</v>
      </c>
      <c r="L12" s="112">
        <f t="shared" si="0"/>
        <v>13</v>
      </c>
      <c r="M12" s="112">
        <f t="shared" si="0"/>
        <v>10</v>
      </c>
      <c r="N12" s="112">
        <f t="shared" si="0"/>
        <v>7</v>
      </c>
      <c r="O12" s="112">
        <f t="shared" si="0"/>
        <v>3</v>
      </c>
      <c r="P12" s="112">
        <f t="shared" si="0"/>
        <v>0</v>
      </c>
      <c r="Q12" s="112">
        <f t="shared" si="0"/>
        <v>0</v>
      </c>
      <c r="R12" s="112">
        <f t="shared" si="0"/>
        <v>0</v>
      </c>
      <c r="S12" s="112">
        <f t="shared" si="0"/>
        <v>0</v>
      </c>
      <c r="T12" s="113">
        <f t="shared" si="0"/>
        <v>0</v>
      </c>
    </row>
    <row r="13" spans="2:20" ht="4.5" customHeight="1" thickBot="1" x14ac:dyDescent="0.3">
      <c r="B13" s="92"/>
      <c r="C13" s="93"/>
    </row>
    <row r="14" spans="2:20" ht="0.75" hidden="1" customHeight="1" thickBot="1" x14ac:dyDescent="0.3">
      <c r="B14" s="92"/>
      <c r="C14" s="93"/>
    </row>
    <row r="15" spans="2:20" ht="24.75" customHeight="1" x14ac:dyDescent="0.25">
      <c r="B15" s="252" t="s">
        <v>82</v>
      </c>
      <c r="C15" s="94" t="s">
        <v>88</v>
      </c>
      <c r="D15" s="114">
        <f>'فعالیت های اجرایی'!DB7</f>
        <v>0</v>
      </c>
      <c r="E15" s="114">
        <f>'فعالیت های اجرایی'!DC7</f>
        <v>0</v>
      </c>
      <c r="F15" s="114">
        <f>'فعالیت های اجرایی'!DD7</f>
        <v>0</v>
      </c>
      <c r="G15" s="114">
        <f>'فعالیت های اجرایی'!DE7</f>
        <v>0</v>
      </c>
      <c r="H15" s="114">
        <f>'فعالیت های اجرایی'!DF7</f>
        <v>0</v>
      </c>
      <c r="I15" s="114">
        <f>'فعالیت های اجرایی'!DG7</f>
        <v>0</v>
      </c>
      <c r="J15" s="114">
        <f>'فعالیت های اجرایی'!DH7</f>
        <v>0</v>
      </c>
      <c r="K15" s="114">
        <f>'فعالیت های اجرایی'!DI7</f>
        <v>0</v>
      </c>
      <c r="L15" s="114">
        <f>'فعالیت های اجرایی'!DJ7</f>
        <v>0</v>
      </c>
      <c r="M15" s="114">
        <f>'فعالیت های اجرایی'!DK7</f>
        <v>0</v>
      </c>
      <c r="N15" s="114">
        <f>'فعالیت های اجرایی'!DL7</f>
        <v>0</v>
      </c>
      <c r="O15" s="114">
        <f>'فعالیت های اجرایی'!DM7</f>
        <v>0</v>
      </c>
      <c r="P15" s="114">
        <f>'فعالیت های اجرایی'!DN7</f>
        <v>0</v>
      </c>
      <c r="Q15" s="114">
        <f>'فعالیت های اجرایی'!DO7</f>
        <v>0</v>
      </c>
      <c r="R15" s="114">
        <f>'فعالیت های اجرایی'!DP7</f>
        <v>0</v>
      </c>
      <c r="S15" s="114">
        <f>'فعالیت های اجرایی'!DQ7</f>
        <v>0</v>
      </c>
      <c r="T15" s="115">
        <f>'فعالیت های اجرایی'!DR7</f>
        <v>0</v>
      </c>
    </row>
    <row r="16" spans="2:20" ht="24.75" customHeight="1" x14ac:dyDescent="0.25">
      <c r="B16" s="253"/>
      <c r="C16" s="90" t="s">
        <v>89</v>
      </c>
      <c r="D16" s="116">
        <f>'فعالیت های اجرایی'!DS7</f>
        <v>0</v>
      </c>
      <c r="E16" s="116">
        <f>'فعالیت های اجرایی'!DT7</f>
        <v>0</v>
      </c>
      <c r="F16" s="116">
        <f>'فعالیت های اجرایی'!DU7</f>
        <v>0</v>
      </c>
      <c r="G16" s="116">
        <f>'فعالیت های اجرایی'!DV7</f>
        <v>0</v>
      </c>
      <c r="H16" s="116">
        <f>'فعالیت های اجرایی'!DW7</f>
        <v>0</v>
      </c>
      <c r="I16" s="116">
        <f>'فعالیت های اجرایی'!DX7</f>
        <v>0</v>
      </c>
      <c r="J16" s="116">
        <f>'فعالیت های اجرایی'!DY7</f>
        <v>0</v>
      </c>
      <c r="K16" s="116">
        <f>'فعالیت های اجرایی'!DZ7</f>
        <v>0</v>
      </c>
      <c r="L16" s="116">
        <f>'فعالیت های اجرایی'!EA7</f>
        <v>0</v>
      </c>
      <c r="M16" s="116">
        <f>'فعالیت های اجرایی'!EB7</f>
        <v>0</v>
      </c>
      <c r="N16" s="116">
        <f>'فعالیت های اجرایی'!EC7</f>
        <v>0</v>
      </c>
      <c r="O16" s="116">
        <f>'فعالیت های اجرایی'!ED7</f>
        <v>0</v>
      </c>
      <c r="P16" s="116">
        <f>'فعالیت های اجرایی'!EE7</f>
        <v>0</v>
      </c>
      <c r="Q16" s="116">
        <f>'فعالیت های اجرایی'!EF7</f>
        <v>0</v>
      </c>
      <c r="R16" s="116">
        <f>'فعالیت های اجرایی'!EG7</f>
        <v>0</v>
      </c>
      <c r="S16" s="116">
        <f>'فعالیت های اجرایی'!EH7</f>
        <v>0</v>
      </c>
      <c r="T16" s="117">
        <f>'فعالیت های اجرایی'!EI7</f>
        <v>0</v>
      </c>
    </row>
    <row r="17" spans="2:20" ht="24.75" customHeight="1" x14ac:dyDescent="0.25">
      <c r="B17" s="253"/>
      <c r="C17" s="90" t="s">
        <v>86</v>
      </c>
      <c r="D17" s="116">
        <f>'فعالیت های اجرایی'!EJ7</f>
        <v>0</v>
      </c>
      <c r="E17" s="116">
        <f>'فعالیت های اجرایی'!EK7</f>
        <v>1</v>
      </c>
      <c r="F17" s="116">
        <f>'فعالیت های اجرایی'!EL7</f>
        <v>1</v>
      </c>
      <c r="G17" s="116">
        <f>'فعالیت های اجرایی'!EM7</f>
        <v>1</v>
      </c>
      <c r="H17" s="116">
        <f>'فعالیت های اجرایی'!EN7</f>
        <v>1</v>
      </c>
      <c r="I17" s="116">
        <f>'فعالیت های اجرایی'!EO7</f>
        <v>0</v>
      </c>
      <c r="J17" s="116">
        <f>'فعالیت های اجرایی'!EP7</f>
        <v>0</v>
      </c>
      <c r="K17" s="116">
        <f>'فعالیت های اجرایی'!EQ7</f>
        <v>1</v>
      </c>
      <c r="L17" s="116">
        <f>'فعالیت های اجرایی'!ER7</f>
        <v>1</v>
      </c>
      <c r="M17" s="116">
        <f>'فعالیت های اجرایی'!ES7</f>
        <v>1</v>
      </c>
      <c r="N17" s="116">
        <f>'فعالیت های اجرایی'!ET7</f>
        <v>1</v>
      </c>
      <c r="O17" s="116">
        <f>'فعالیت های اجرایی'!EU7</f>
        <v>0</v>
      </c>
      <c r="P17" s="116">
        <f>'فعالیت های اجرایی'!EV7</f>
        <v>0</v>
      </c>
      <c r="Q17" s="116">
        <f>'فعالیت های اجرایی'!EW7</f>
        <v>0</v>
      </c>
      <c r="R17" s="116">
        <f>'فعالیت های اجرایی'!EX7</f>
        <v>0</v>
      </c>
      <c r="S17" s="116">
        <f>'فعالیت های اجرایی'!EY7</f>
        <v>0</v>
      </c>
      <c r="T17" s="117">
        <f>'فعالیت های اجرایی'!EZ7</f>
        <v>0</v>
      </c>
    </row>
    <row r="18" spans="2:20" ht="24.75" customHeight="1" x14ac:dyDescent="0.25">
      <c r="B18" s="253"/>
      <c r="C18" s="90" t="s">
        <v>84</v>
      </c>
      <c r="D18" s="116">
        <f>'فعالیت های اجرایی'!FA7</f>
        <v>0</v>
      </c>
      <c r="E18" s="116">
        <f>'فعالیت های اجرایی'!FB7</f>
        <v>0</v>
      </c>
      <c r="F18" s="116">
        <f>'فعالیت های اجرایی'!FC7</f>
        <v>0</v>
      </c>
      <c r="G18" s="116">
        <f>'فعالیت های اجرایی'!FD7</f>
        <v>0</v>
      </c>
      <c r="H18" s="116">
        <f>'فعالیت های اجرایی'!FE7</f>
        <v>0</v>
      </c>
      <c r="I18" s="116">
        <f>'فعالیت های اجرایی'!FF7</f>
        <v>0</v>
      </c>
      <c r="J18" s="116">
        <f>'فعالیت های اجرایی'!FG7</f>
        <v>0</v>
      </c>
      <c r="K18" s="116">
        <f>'فعالیت های اجرایی'!FH7</f>
        <v>0</v>
      </c>
      <c r="L18" s="116">
        <f>'فعالیت های اجرایی'!FI7</f>
        <v>0</v>
      </c>
      <c r="M18" s="116">
        <f>'فعالیت های اجرایی'!FJ7</f>
        <v>0</v>
      </c>
      <c r="N18" s="116">
        <f>'فعالیت های اجرایی'!FK7</f>
        <v>0</v>
      </c>
      <c r="O18" s="116">
        <f>'فعالیت های اجرایی'!FL7</f>
        <v>0</v>
      </c>
      <c r="P18" s="116">
        <f>'فعالیت های اجرایی'!FM7</f>
        <v>0</v>
      </c>
      <c r="Q18" s="116">
        <f>'فعالیت های اجرایی'!FN7</f>
        <v>0</v>
      </c>
      <c r="R18" s="116">
        <f>'فعالیت های اجرایی'!FO7</f>
        <v>0</v>
      </c>
      <c r="S18" s="116">
        <f>'فعالیت های اجرایی'!FP7</f>
        <v>0</v>
      </c>
      <c r="T18" s="117">
        <f>'فعالیت های اجرایی'!FQ7</f>
        <v>0</v>
      </c>
    </row>
    <row r="19" spans="2:20" ht="24.75" customHeight="1" x14ac:dyDescent="0.25">
      <c r="B19" s="253"/>
      <c r="C19" s="90" t="s">
        <v>85</v>
      </c>
      <c r="D19" s="116">
        <f>'فعالیت های اجرایی'!FR7</f>
        <v>0</v>
      </c>
      <c r="E19" s="116">
        <f>'فعالیت های اجرایی'!FS7</f>
        <v>0</v>
      </c>
      <c r="F19" s="116">
        <f>'فعالیت های اجرایی'!FT7</f>
        <v>0</v>
      </c>
      <c r="G19" s="116">
        <f>'فعالیت های اجرایی'!FU7</f>
        <v>0</v>
      </c>
      <c r="H19" s="116">
        <f>'فعالیت های اجرایی'!FV7</f>
        <v>0</v>
      </c>
      <c r="I19" s="116">
        <f>'فعالیت های اجرایی'!FW7</f>
        <v>3</v>
      </c>
      <c r="J19" s="116">
        <f>'فعالیت های اجرایی'!FX7</f>
        <v>0</v>
      </c>
      <c r="K19" s="116">
        <f>'فعالیت های اجرایی'!FY7</f>
        <v>0</v>
      </c>
      <c r="L19" s="116">
        <f>'فعالیت های اجرایی'!FZ7</f>
        <v>0</v>
      </c>
      <c r="M19" s="116">
        <f>'فعالیت های اجرایی'!GA7</f>
        <v>0</v>
      </c>
      <c r="N19" s="116">
        <f>'فعالیت های اجرایی'!GB7</f>
        <v>0</v>
      </c>
      <c r="O19" s="116">
        <f>'فعالیت های اجرایی'!GC7</f>
        <v>6</v>
      </c>
      <c r="P19" s="116">
        <f>'فعالیت های اجرایی'!GD7</f>
        <v>0</v>
      </c>
      <c r="Q19" s="116">
        <f>'فعالیت های اجرایی'!GE7</f>
        <v>0</v>
      </c>
      <c r="R19" s="116">
        <f>'فعالیت های اجرایی'!GF7</f>
        <v>0</v>
      </c>
      <c r="S19" s="116">
        <f>'فعالیت های اجرایی'!GG7</f>
        <v>0</v>
      </c>
      <c r="T19" s="117">
        <f>'فعالیت های اجرایی'!GH7</f>
        <v>0</v>
      </c>
    </row>
    <row r="20" spans="2:20" ht="24.75" customHeight="1" x14ac:dyDescent="0.25">
      <c r="B20" s="253"/>
      <c r="C20" s="90" t="s">
        <v>83</v>
      </c>
      <c r="D20" s="116">
        <f>'فعالیت های اجرایی'!GI7</f>
        <v>0</v>
      </c>
      <c r="E20" s="116">
        <f>'فعالیت های اجرایی'!GJ7</f>
        <v>0</v>
      </c>
      <c r="F20" s="116">
        <f>'فعالیت های اجرایی'!GK7</f>
        <v>0</v>
      </c>
      <c r="G20" s="116">
        <f>'فعالیت های اجرایی'!GL7</f>
        <v>0</v>
      </c>
      <c r="H20" s="116">
        <f>'فعالیت های اجرایی'!GM7</f>
        <v>0</v>
      </c>
      <c r="I20" s="116">
        <f>'فعالیت های اجرایی'!GN7</f>
        <v>0</v>
      </c>
      <c r="J20" s="116">
        <f>'فعالیت های اجرایی'!GO7</f>
        <v>0</v>
      </c>
      <c r="K20" s="116">
        <f>'فعالیت های اجرایی'!GP7</f>
        <v>0</v>
      </c>
      <c r="L20" s="116">
        <f>'فعالیت های اجرایی'!GQ7</f>
        <v>0</v>
      </c>
      <c r="M20" s="116">
        <f>'فعالیت های اجرایی'!GR7</f>
        <v>0</v>
      </c>
      <c r="N20" s="116">
        <f>'فعالیت های اجرایی'!GS7</f>
        <v>0</v>
      </c>
      <c r="O20" s="116">
        <f>'فعالیت های اجرایی'!GT7</f>
        <v>0</v>
      </c>
      <c r="P20" s="116">
        <f>'فعالیت های اجرایی'!GU7</f>
        <v>0</v>
      </c>
      <c r="Q20" s="116">
        <f>'فعالیت های اجرایی'!GV7</f>
        <v>0</v>
      </c>
      <c r="R20" s="116">
        <f>'فعالیت های اجرایی'!GW7</f>
        <v>0</v>
      </c>
      <c r="S20" s="116">
        <f>'فعالیت های اجرایی'!GX7</f>
        <v>0</v>
      </c>
      <c r="T20" s="117">
        <f>'فعالیت های اجرایی'!GY7</f>
        <v>0</v>
      </c>
    </row>
    <row r="21" spans="2:20" ht="24.75" customHeight="1" thickBot="1" x14ac:dyDescent="0.3">
      <c r="B21" s="254"/>
      <c r="C21" s="91" t="s">
        <v>91</v>
      </c>
      <c r="D21" s="118">
        <f>'فعالیت های اجرایی'!GZ7</f>
        <v>0</v>
      </c>
      <c r="E21" s="118">
        <f>'فعالیت های اجرایی'!HA7</f>
        <v>0</v>
      </c>
      <c r="F21" s="118">
        <f>'فعالیت های اجرایی'!HB7</f>
        <v>0</v>
      </c>
      <c r="G21" s="118">
        <f>'فعالیت های اجرایی'!HC7</f>
        <v>0</v>
      </c>
      <c r="H21" s="118">
        <f>'فعالیت های اجرایی'!HD7</f>
        <v>0</v>
      </c>
      <c r="I21" s="118">
        <f>'فعالیت های اجرایی'!HE7</f>
        <v>0</v>
      </c>
      <c r="J21" s="118">
        <f>'فعالیت های اجرایی'!HF7</f>
        <v>0</v>
      </c>
      <c r="K21" s="118">
        <f>'فعالیت های اجرایی'!HG7</f>
        <v>0</v>
      </c>
      <c r="L21" s="118">
        <f>'فعالیت های اجرایی'!HH7</f>
        <v>0</v>
      </c>
      <c r="M21" s="118">
        <f>'فعالیت های اجرایی'!HI7</f>
        <v>0</v>
      </c>
      <c r="N21" s="118">
        <f>'فعالیت های اجرایی'!HJ7</f>
        <v>0</v>
      </c>
      <c r="O21" s="118">
        <f>'فعالیت های اجرایی'!HK7</f>
        <v>0</v>
      </c>
      <c r="P21" s="118">
        <f>'فعالیت های اجرایی'!HL7</f>
        <v>0</v>
      </c>
      <c r="Q21" s="118">
        <f>'فعالیت های اجرایی'!HM7</f>
        <v>0</v>
      </c>
      <c r="R21" s="118">
        <f>'فعالیت های اجرایی'!HN7</f>
        <v>0</v>
      </c>
      <c r="S21" s="118">
        <f>'فعالیت های اجرایی'!HO7</f>
        <v>0</v>
      </c>
      <c r="T21" s="119">
        <f>'فعالیت های اجرایی'!HP7</f>
        <v>0</v>
      </c>
    </row>
    <row r="22" spans="2:20" ht="49.5" customHeight="1" thickBot="1" x14ac:dyDescent="0.3">
      <c r="B22" s="257" t="s">
        <v>96</v>
      </c>
      <c r="C22" s="258"/>
      <c r="D22" s="110">
        <f>SUM(D15:D21)</f>
        <v>0</v>
      </c>
      <c r="E22" s="110">
        <f t="shared" ref="E22:T22" si="1">SUM(E15:E21)</f>
        <v>1</v>
      </c>
      <c r="F22" s="110">
        <f t="shared" si="1"/>
        <v>1</v>
      </c>
      <c r="G22" s="110">
        <f t="shared" si="1"/>
        <v>1</v>
      </c>
      <c r="H22" s="110">
        <f t="shared" si="1"/>
        <v>1</v>
      </c>
      <c r="I22" s="110">
        <f t="shared" si="1"/>
        <v>3</v>
      </c>
      <c r="J22" s="110">
        <f t="shared" si="1"/>
        <v>0</v>
      </c>
      <c r="K22" s="110">
        <f t="shared" si="1"/>
        <v>1</v>
      </c>
      <c r="L22" s="110">
        <f t="shared" si="1"/>
        <v>1</v>
      </c>
      <c r="M22" s="110">
        <f t="shared" si="1"/>
        <v>1</v>
      </c>
      <c r="N22" s="110">
        <f t="shared" si="1"/>
        <v>1</v>
      </c>
      <c r="O22" s="110">
        <f t="shared" si="1"/>
        <v>6</v>
      </c>
      <c r="P22" s="110">
        <f t="shared" si="1"/>
        <v>0</v>
      </c>
      <c r="Q22" s="110">
        <f t="shared" si="1"/>
        <v>0</v>
      </c>
      <c r="R22" s="110">
        <f t="shared" si="1"/>
        <v>0</v>
      </c>
      <c r="S22" s="110">
        <f t="shared" si="1"/>
        <v>0</v>
      </c>
      <c r="T22" s="111">
        <f t="shared" si="1"/>
        <v>0</v>
      </c>
    </row>
  </sheetData>
  <mergeCells count="24">
    <mergeCell ref="B3:T3"/>
    <mergeCell ref="B2:T2"/>
    <mergeCell ref="B15:B21"/>
    <mergeCell ref="B12:C12"/>
    <mergeCell ref="B22:C22"/>
    <mergeCell ref="P4:P5"/>
    <mergeCell ref="Q4:Q5"/>
    <mergeCell ref="B4:C6"/>
    <mergeCell ref="R4:R5"/>
    <mergeCell ref="S4:S5"/>
    <mergeCell ref="T4:T5"/>
    <mergeCell ref="B8:B11"/>
    <mergeCell ref="J4:J5"/>
    <mergeCell ref="K4:K5"/>
    <mergeCell ref="L4:L5"/>
    <mergeCell ref="M4:M5"/>
    <mergeCell ref="N4:N5"/>
    <mergeCell ref="O4:O5"/>
    <mergeCell ref="D4:D5"/>
    <mergeCell ref="E4:E5"/>
    <mergeCell ref="F4:F5"/>
    <mergeCell ref="G4:G5"/>
    <mergeCell ref="H4:H5"/>
    <mergeCell ref="I4:I5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rightToLeft="1" topLeftCell="A4" workbookViewId="0">
      <selection activeCell="C18" sqref="C18"/>
    </sheetView>
  </sheetViews>
  <sheetFormatPr defaultColWidth="9.140625" defaultRowHeight="18.75" x14ac:dyDescent="0.25"/>
  <cols>
    <col min="1" max="1" width="9.140625" style="9"/>
    <col min="2" max="2" width="29.42578125" style="9" bestFit="1" customWidth="1"/>
    <col min="3" max="4" width="13.85546875" style="9" customWidth="1"/>
    <col min="5" max="5" width="17" style="9" customWidth="1"/>
    <col min="6" max="6" width="26.7109375" style="9" customWidth="1"/>
    <col min="7" max="16384" width="9.140625" style="9"/>
  </cols>
  <sheetData>
    <row r="1" spans="1:6" ht="37.5" customHeight="1" x14ac:dyDescent="0.25">
      <c r="A1" s="267" t="s">
        <v>17</v>
      </c>
      <c r="B1" s="267"/>
      <c r="C1" s="267"/>
      <c r="D1" s="267"/>
      <c r="E1" s="267"/>
      <c r="F1" s="267"/>
    </row>
    <row r="2" spans="1:6" ht="25.5" customHeight="1" x14ac:dyDescent="0.25">
      <c r="A2" s="10" t="s">
        <v>1</v>
      </c>
      <c r="B2" s="10" t="s">
        <v>18</v>
      </c>
      <c r="C2" s="10" t="s">
        <v>19</v>
      </c>
      <c r="D2" s="10" t="s">
        <v>20</v>
      </c>
      <c r="E2" s="10" t="s">
        <v>21</v>
      </c>
      <c r="F2" s="10" t="s">
        <v>22</v>
      </c>
    </row>
    <row r="3" spans="1:6" ht="25.5" customHeight="1" x14ac:dyDescent="0.25">
      <c r="A3" s="11">
        <v>1</v>
      </c>
      <c r="B3" s="11" t="s">
        <v>23</v>
      </c>
      <c r="C3" s="11" t="s">
        <v>25</v>
      </c>
      <c r="D3" s="11">
        <v>1000</v>
      </c>
      <c r="E3" s="11" t="s">
        <v>3</v>
      </c>
      <c r="F3" s="11"/>
    </row>
    <row r="4" spans="1:6" ht="25.5" customHeight="1" x14ac:dyDescent="0.25">
      <c r="A4" s="11">
        <v>2</v>
      </c>
      <c r="B4" s="11" t="s">
        <v>24</v>
      </c>
      <c r="C4" s="11" t="s">
        <v>25</v>
      </c>
      <c r="D4" s="11">
        <v>500</v>
      </c>
      <c r="E4" s="11" t="s">
        <v>3</v>
      </c>
      <c r="F4" s="11"/>
    </row>
    <row r="5" spans="1:6" ht="25.5" customHeight="1" x14ac:dyDescent="0.25">
      <c r="A5" s="11">
        <v>3</v>
      </c>
      <c r="B5" s="11" t="s">
        <v>26</v>
      </c>
      <c r="C5" s="11"/>
      <c r="D5" s="11"/>
      <c r="E5" s="11" t="s">
        <v>3</v>
      </c>
      <c r="F5" s="11"/>
    </row>
    <row r="6" spans="1:6" ht="92.25" customHeight="1" x14ac:dyDescent="0.25">
      <c r="A6" s="11">
        <v>4</v>
      </c>
      <c r="B6" s="11" t="s">
        <v>37</v>
      </c>
      <c r="C6" s="11"/>
      <c r="D6" s="11"/>
      <c r="E6" s="12" t="s">
        <v>40</v>
      </c>
      <c r="F6" s="11" t="s">
        <v>16</v>
      </c>
    </row>
    <row r="7" spans="1:6" ht="39.75" customHeight="1" x14ac:dyDescent="0.25">
      <c r="A7" s="11">
        <v>5</v>
      </c>
      <c r="B7" s="11" t="s">
        <v>38</v>
      </c>
      <c r="C7" s="11"/>
      <c r="D7" s="11"/>
      <c r="E7" s="12" t="s">
        <v>45</v>
      </c>
      <c r="F7" s="11" t="s">
        <v>16</v>
      </c>
    </row>
    <row r="8" spans="1:6" ht="57.75" customHeight="1" x14ac:dyDescent="0.25">
      <c r="A8" s="11">
        <v>6</v>
      </c>
      <c r="B8" s="11" t="s">
        <v>39</v>
      </c>
      <c r="C8" s="11"/>
      <c r="D8" s="11"/>
      <c r="E8" s="12" t="s">
        <v>46</v>
      </c>
      <c r="F8" s="11" t="s">
        <v>16</v>
      </c>
    </row>
    <row r="9" spans="1:6" ht="25.5" customHeight="1" x14ac:dyDescent="0.25">
      <c r="A9" s="11">
        <v>7</v>
      </c>
      <c r="B9" s="11" t="s">
        <v>27</v>
      </c>
      <c r="C9" s="11"/>
      <c r="D9" s="11"/>
      <c r="E9" s="13" t="s">
        <v>48</v>
      </c>
      <c r="F9" s="11"/>
    </row>
    <row r="10" spans="1:6" ht="25.5" customHeight="1" x14ac:dyDescent="0.25">
      <c r="A10" s="11">
        <v>8</v>
      </c>
      <c r="B10" s="11" t="s">
        <v>28</v>
      </c>
      <c r="C10" s="11"/>
      <c r="D10" s="11"/>
      <c r="E10" s="11" t="s">
        <v>3</v>
      </c>
      <c r="F10" s="11"/>
    </row>
    <row r="11" spans="1:6" ht="25.5" customHeight="1" x14ac:dyDescent="0.25">
      <c r="A11" s="11">
        <v>9</v>
      </c>
      <c r="B11" s="11" t="s">
        <v>29</v>
      </c>
      <c r="C11" s="11"/>
      <c r="D11" s="11"/>
      <c r="E11" s="11" t="s">
        <v>3</v>
      </c>
      <c r="F11" s="11"/>
    </row>
    <row r="12" spans="1:6" ht="25.5" customHeight="1" x14ac:dyDescent="0.25">
      <c r="A12" s="11">
        <v>10</v>
      </c>
      <c r="B12" s="11" t="s">
        <v>30</v>
      </c>
      <c r="C12" s="11"/>
      <c r="D12" s="11"/>
      <c r="E12" s="11" t="s">
        <v>3</v>
      </c>
      <c r="F12" s="11"/>
    </row>
    <row r="13" spans="1:6" ht="25.5" customHeight="1" x14ac:dyDescent="0.25">
      <c r="A13" s="11">
        <v>11</v>
      </c>
      <c r="B13" s="11" t="s">
        <v>31</v>
      </c>
      <c r="C13" s="11"/>
      <c r="D13" s="11"/>
      <c r="E13" s="11" t="s">
        <v>0</v>
      </c>
      <c r="F13" s="11"/>
    </row>
    <row r="14" spans="1:6" ht="25.5" customHeight="1" x14ac:dyDescent="0.25">
      <c r="A14" s="11">
        <v>12</v>
      </c>
      <c r="B14" s="11" t="s">
        <v>32</v>
      </c>
      <c r="C14" s="11"/>
      <c r="D14" s="11"/>
      <c r="E14" s="11" t="s">
        <v>5</v>
      </c>
      <c r="F14" s="11"/>
    </row>
    <row r="15" spans="1:6" ht="25.5" customHeight="1" x14ac:dyDescent="0.25">
      <c r="A15" s="11">
        <v>13</v>
      </c>
      <c r="B15" s="11" t="s">
        <v>33</v>
      </c>
      <c r="C15" s="11" t="s">
        <v>25</v>
      </c>
      <c r="D15" s="11">
        <v>2</v>
      </c>
      <c r="E15" s="11" t="s">
        <v>4</v>
      </c>
      <c r="F15" s="11"/>
    </row>
    <row r="16" spans="1:6" ht="25.5" customHeight="1" x14ac:dyDescent="0.25">
      <c r="A16" s="11">
        <v>14</v>
      </c>
      <c r="B16" s="11" t="s">
        <v>34</v>
      </c>
      <c r="C16" s="11"/>
      <c r="D16" s="11"/>
      <c r="E16" s="11"/>
      <c r="F16" s="11"/>
    </row>
    <row r="17" spans="1:6" ht="25.5" customHeight="1" x14ac:dyDescent="0.25">
      <c r="A17" s="11">
        <v>15</v>
      </c>
      <c r="B17" s="11" t="s">
        <v>35</v>
      </c>
      <c r="C17" s="11" t="s">
        <v>42</v>
      </c>
      <c r="D17" s="11">
        <v>40</v>
      </c>
      <c r="E17" s="11" t="s">
        <v>3</v>
      </c>
      <c r="F17" s="11" t="s">
        <v>43</v>
      </c>
    </row>
    <row r="18" spans="1:6" ht="25.5" customHeight="1" x14ac:dyDescent="0.25">
      <c r="A18" s="11">
        <v>16</v>
      </c>
      <c r="B18" s="11" t="s">
        <v>36</v>
      </c>
      <c r="C18" s="11" t="s">
        <v>41</v>
      </c>
      <c r="D18" s="11">
        <v>2</v>
      </c>
      <c r="E18" s="11" t="s">
        <v>3</v>
      </c>
      <c r="F18" s="11"/>
    </row>
    <row r="19" spans="1:6" ht="25.5" customHeight="1" x14ac:dyDescent="0.25">
      <c r="A19" s="11">
        <v>17</v>
      </c>
      <c r="B19" s="11" t="s">
        <v>44</v>
      </c>
      <c r="C19" s="11" t="s">
        <v>47</v>
      </c>
      <c r="D19" s="11">
        <v>50</v>
      </c>
      <c r="E19" s="11" t="s">
        <v>5</v>
      </c>
      <c r="F19" s="11"/>
    </row>
    <row r="20" spans="1:6" ht="39.75" customHeight="1" x14ac:dyDescent="0.25"/>
    <row r="21" spans="1:6" ht="39.75" customHeight="1" x14ac:dyDescent="0.25"/>
    <row r="22" spans="1:6" ht="39.75" customHeight="1" x14ac:dyDescent="0.25"/>
    <row r="23" spans="1:6" ht="39.75" customHeight="1" x14ac:dyDescent="0.25"/>
    <row r="24" spans="1:6" ht="39.75" customHeight="1" x14ac:dyDescent="0.25"/>
    <row r="25" spans="1:6" ht="39.75" customHeight="1" x14ac:dyDescent="0.25"/>
    <row r="26" spans="1:6" ht="39.75" customHeight="1" x14ac:dyDescent="0.25"/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فعالیت های اجرایی</vt:lpstr>
      <vt:lpstr>منابع مورد نیاز</vt:lpstr>
      <vt:lpstr>Sheet2</vt:lpstr>
      <vt:lpstr>'فعالیت های اجرایی'!Print_Area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اکشن پلن</dc:title>
  <dc:creator>محسن سمیعیان</dc:creator>
  <cp:lastModifiedBy>admin</cp:lastModifiedBy>
  <cp:lastPrinted>2024-12-10T05:28:53Z</cp:lastPrinted>
  <dcterms:created xsi:type="dcterms:W3CDTF">2022-03-07T04:17:20Z</dcterms:created>
  <dcterms:modified xsi:type="dcterms:W3CDTF">2025-04-24T05:54:05Z</dcterms:modified>
</cp:coreProperties>
</file>